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66925"/>
  <mc:AlternateContent xmlns:mc="http://schemas.openxmlformats.org/markup-compatibility/2006">
    <mc:Choice Requires="x15">
      <x15ac:absPath xmlns:x15ac="http://schemas.microsoft.com/office/spreadsheetml/2010/11/ac" url="C:\Users\jon\Desktop\"/>
    </mc:Choice>
  </mc:AlternateContent>
  <xr:revisionPtr revIDLastSave="0" documentId="13_ncr:1_{C3899662-A336-4B86-B451-55BBD31E93F4}"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19" i="1" l="1"/>
  <c r="BB118" i="1"/>
  <c r="BB128" i="1"/>
  <c r="BB127" i="1"/>
  <c r="BB122" i="1"/>
  <c r="BB121" i="1"/>
  <c r="BB126" i="1"/>
  <c r="BB125" i="1"/>
  <c r="BB124" i="1"/>
  <c r="BB123" i="1"/>
  <c r="BB117" i="1"/>
  <c r="BB120" i="1"/>
  <c r="BB129" i="1"/>
  <c r="BB79" i="1"/>
  <c r="BB89" i="1"/>
  <c r="BB80" i="1"/>
  <c r="BB70" i="1"/>
  <c r="BB69" i="1"/>
  <c r="BB105" i="1"/>
  <c r="BB101" i="1"/>
  <c r="BB81" i="1"/>
  <c r="BB97" i="1"/>
  <c r="BB85" i="1"/>
  <c r="BB86" i="1"/>
  <c r="BB87" i="1"/>
  <c r="BB88" i="1"/>
  <c r="BB90" i="1"/>
  <c r="BB91" i="1"/>
  <c r="BB92" i="1"/>
  <c r="BB93" i="1"/>
  <c r="BB94" i="1"/>
  <c r="BB96" i="1"/>
  <c r="BB98" i="1"/>
  <c r="BB99" i="1"/>
  <c r="BB100" i="1"/>
  <c r="BB102" i="1"/>
  <c r="BB103" i="1"/>
  <c r="BB104" i="1"/>
  <c r="BB106" i="1"/>
  <c r="BB107" i="1"/>
  <c r="BB108" i="1"/>
  <c r="BB109" i="1"/>
  <c r="BB110" i="1"/>
  <c r="BB111" i="1"/>
  <c r="BB112" i="1"/>
  <c r="BB113" i="1"/>
  <c r="BB114" i="1"/>
  <c r="BB115" i="1"/>
  <c r="BB116" i="1"/>
  <c r="BB71" i="1"/>
  <c r="BB72" i="1"/>
  <c r="BB73" i="1"/>
  <c r="BB42" i="1"/>
  <c r="BB66" i="1"/>
  <c r="BB67" i="1"/>
  <c r="BB68" i="1"/>
  <c r="BB74" i="1"/>
  <c r="BB75" i="1"/>
  <c r="BB76" i="1"/>
  <c r="BB77" i="1"/>
  <c r="BB78" i="1"/>
  <c r="BB82" i="1"/>
  <c r="BB83" i="1"/>
  <c r="BB84" i="1"/>
  <c r="BB61" i="1"/>
  <c r="BB14" i="1"/>
  <c r="BB29" i="1"/>
  <c r="BB28" i="1"/>
  <c r="BB30" i="1"/>
  <c r="BB31" i="1"/>
  <c r="BB32" i="1"/>
  <c r="BB33" i="1"/>
  <c r="BB34" i="1"/>
  <c r="BB35" i="1"/>
  <c r="BB36" i="1"/>
  <c r="BB37" i="1"/>
  <c r="BB38" i="1"/>
  <c r="BB39" i="1"/>
  <c r="BB40" i="1"/>
  <c r="BB41" i="1"/>
  <c r="BB43" i="1"/>
  <c r="BB44" i="1"/>
  <c r="BB45" i="1"/>
  <c r="BB46" i="1"/>
  <c r="BB47" i="1"/>
  <c r="BB48" i="1"/>
  <c r="BB50" i="1"/>
  <c r="BB51" i="1"/>
  <c r="BB52" i="1"/>
  <c r="BB53" i="1"/>
  <c r="BB54" i="1"/>
  <c r="BB55" i="1"/>
  <c r="BB56" i="1"/>
  <c r="BB57" i="1"/>
  <c r="BB58" i="1"/>
  <c r="BB59" i="1"/>
  <c r="BB60" i="1"/>
  <c r="BB62" i="1"/>
  <c r="BB63" i="1"/>
  <c r="BB64" i="1"/>
  <c r="BB65" i="1"/>
  <c r="BB26" i="1"/>
  <c r="BB25" i="1"/>
  <c r="BB24" i="1"/>
  <c r="BB23" i="1"/>
  <c r="BB22" i="1"/>
  <c r="BB21" i="1"/>
  <c r="BB20" i="1"/>
  <c r="BB19" i="1"/>
  <c r="BB18" i="1"/>
  <c r="BB17" i="1"/>
  <c r="BB16" i="1"/>
  <c r="BB15" i="1"/>
  <c r="BB13" i="1"/>
  <c r="BB12" i="1"/>
  <c r="BB11" i="1"/>
  <c r="BB10" i="1"/>
  <c r="BB8" i="1"/>
  <c r="BB7" i="1"/>
  <c r="BB6" i="1"/>
  <c r="BB5" i="1"/>
  <c r="BB4" i="1"/>
</calcChain>
</file>

<file path=xl/sharedStrings.xml><?xml version="1.0" encoding="utf-8"?>
<sst xmlns="http://schemas.openxmlformats.org/spreadsheetml/2006/main" count="1537" uniqueCount="925">
  <si>
    <t>Sample #</t>
  </si>
  <si>
    <t>Latitude</t>
  </si>
  <si>
    <t>Longitude</t>
  </si>
  <si>
    <t>Time</t>
  </si>
  <si>
    <t>Textures</t>
  </si>
  <si>
    <t>Hydrothermal</t>
  </si>
  <si>
    <t>Igneous</t>
  </si>
  <si>
    <t>Carbonate Rocks</t>
  </si>
  <si>
    <t>Ara</t>
  </si>
  <si>
    <t>Cal</t>
  </si>
  <si>
    <t>Bru</t>
  </si>
  <si>
    <t>Other</t>
  </si>
  <si>
    <t>Sph</t>
  </si>
  <si>
    <t>Ccp</t>
  </si>
  <si>
    <t>Py</t>
  </si>
  <si>
    <t>Mrc</t>
  </si>
  <si>
    <t>Gn</t>
  </si>
  <si>
    <t>Brt</t>
  </si>
  <si>
    <t>Anh</t>
  </si>
  <si>
    <t>Am-Si</t>
  </si>
  <si>
    <t>Sulfide-Sulfate</t>
  </si>
  <si>
    <t>FeOx</t>
  </si>
  <si>
    <t>MnOx</t>
  </si>
  <si>
    <t>Clay</t>
  </si>
  <si>
    <t>Ata</t>
  </si>
  <si>
    <t>Cv/Dg</t>
  </si>
  <si>
    <t>Bn</t>
  </si>
  <si>
    <t>Pore Space Alteration</t>
  </si>
  <si>
    <t>Paragenesis</t>
  </si>
  <si>
    <t>Rock Description</t>
  </si>
  <si>
    <t>Site Description</t>
  </si>
  <si>
    <t>Scientist Name</t>
  </si>
  <si>
    <t>Site Name</t>
  </si>
  <si>
    <t>IGSN</t>
  </si>
  <si>
    <t>Plag</t>
  </si>
  <si>
    <t>Ol</t>
  </si>
  <si>
    <t>Cpx/Opx</t>
  </si>
  <si>
    <t>Oxides</t>
  </si>
  <si>
    <t>Glass</t>
  </si>
  <si>
    <t>Phenocrysts</t>
  </si>
  <si>
    <t>Groundmass</t>
  </si>
  <si>
    <t>Serp</t>
  </si>
  <si>
    <t>Chl</t>
  </si>
  <si>
    <t>Trem-Act</t>
  </si>
  <si>
    <t>Talc</t>
  </si>
  <si>
    <t>Alteration/Metamorphism</t>
  </si>
  <si>
    <t>Puy de Folles</t>
  </si>
  <si>
    <t>Depth (m)</t>
  </si>
  <si>
    <t>Date (yyyy-mm-dd)</t>
  </si>
  <si>
    <t>Banded, pocked/indented, friable, oxidized, alteration rind</t>
  </si>
  <si>
    <t>X</t>
  </si>
  <si>
    <t>Goethite 15</t>
  </si>
  <si>
    <t>FeOx, MnOx, Goethite</t>
  </si>
  <si>
    <t>3-6cm rusty red oxide sample broken into 6 pieces. Pieces resemble chips or flakes. The exterior layers are mainly FeOx, which is more friable than the MnOx which encompasses the bulk of the sample. A thin band of goethite/hematite (1mm thick) is noted by a metallic, silvery-black lustre. The sample surface is pocked with mm-scale indentations and wormy textures. Sample represents an oxidized outer crust of a sulfide chimney after prolonged exposure to seawater.</t>
  </si>
  <si>
    <t>Jonathan Umbsaar</t>
  </si>
  <si>
    <t>Sample Destination</t>
  </si>
  <si>
    <t>Porous, Vuggy, Alteration rind, Zoned, fine-grained, dense, disseminated and massive</t>
  </si>
  <si>
    <t>Bar, Sph, Ccp, Anh, Gn, FeOx, MnOx</t>
  </si>
  <si>
    <t>10cm tall, knobby chimney peak with extensive outer Mn-Ox crust with some light FeOx alteration. Chimney is largely composed of sphalerite and anhydrite? Barite? (fairly white, likely anhydrite with lesser barite). Patchy zones of Gn-enrichment near alteration rind (late). Sphalerite appears to occupy the central orifice as black, coarser tetrahedra-shaped crystals (could be tennantite). Ccp is present as minor stringers with a strong gold-yellow colour.</t>
  </si>
  <si>
    <t>Massive, Vuggy, Alteration Crust, Stringers, Pitted/Porous, Dense</t>
  </si>
  <si>
    <t>&lt;1</t>
  </si>
  <si>
    <t>Bar, Py, Sph, Ccp, Gn, FeOx, MnOx, Ata</t>
  </si>
  <si>
    <t>Rock Name</t>
  </si>
  <si>
    <t>Oxide Chimney Fragments</t>
  </si>
  <si>
    <t>Sph-Bar-Ccp-rich Hydrothermal Sulfide</t>
  </si>
  <si>
    <t>Sph-rich Hydrothermal Sulfide</t>
  </si>
  <si>
    <t>Ccp-Rich Hydrothermal Sulfide</t>
  </si>
  <si>
    <t>Massive, dense, blocky, dull, black sulfide that is relatively friable and has a dark red alteration rind (Imm thick). Largest Sample is 25cm across and has a dull, porous, dark. Ccp apper yellowish pitted interior. Patches, of and are surrounded by whiteish bands (anhydrite). Barite and sphalerite compose the bulk of the rock with Some disseminated Pyrite (very fire) and some outer patches of late Gn-rich silvery zones.</t>
  </si>
  <si>
    <t>Massive, Coarse, Zoned, Banded, Crystalline</t>
  </si>
  <si>
    <t>Ccp, Anh, MnOx, FeOx</t>
  </si>
  <si>
    <t>Sulfide chimney fragment from a high temperature vent. Represents a central vent that was lined with chalcopyrite that is coarse to very coarse, interlocking crystals forming a smooth sheet of Ccp. There is a grading of crystal size from very coarse to fine-grained. Bands of Anh &amp; Ccp form the sample exterior, and MnOx &amp; FeOx crusts represent the zones exposed to the oceanic seawater.</t>
  </si>
  <si>
    <t>Small (30cm) tall extinct chimney atop a mound of heavily oxidized volcanic and sulfide talus forming a steep slope with blocks covered in FeOx alteration. The top of the slope forms a flat plateau that is heavily sedimented by sandy grey volcaniclastics from which the small chimney protrudes.</t>
  </si>
  <si>
    <t>Inactive sulfide-sulfate chimney with beehive, knobby, bulbous formations and protrusions. Several chimney spires are present atop this gently sloping mound with surrounding heavily sedimented sandy volcaniclastic cover. Diffuse venting (17C) is present at the base of the chimney with abundant bacterial mats.</t>
  </si>
  <si>
    <t>Adjacent to some collapsed lava flow features, near a steep slope of hydrothermal sulfide talus. Sample was collected from a pile of oxidizing sulfide fragments partially submerged in FeOx-rich mud (reddish-brown). The surrounding boulders are largely the same colouration as the mud in which they sit, but contain patches and stringers of atacamite. Bacterial mats are visible in the distance, on the talus slope, surrounding cm to meter-scale boulders of volcanic and hydrothermal debris.</t>
  </si>
  <si>
    <t>Sulfide talus with up to meter-scale boulders hosting abundant deep sea life in proximity to shimmering waters (shrimp, snails, crabs, mats). Talus is fairly oxidized in some areas, but gets darker up slope towards the black smoker chimneys. Chimneys are spewing black smoke from beehive structures with variably dark grey and red-brown spires  surrounded by colonies of shrimp clusters. Chimney is roughly 20m tall. Base of the chimney has a scale-like appearance. Sample was taken from a fragment adjacent to an actively venting black smoker pipe.</t>
  </si>
  <si>
    <t>Photo File Name</t>
  </si>
  <si>
    <t>S491-Geo-01</t>
  </si>
  <si>
    <t>S491-Geo-02</t>
  </si>
  <si>
    <t>S491-Geo-14</t>
  </si>
  <si>
    <t>S491-Geo-26</t>
  </si>
  <si>
    <t>S492-Geo-01</t>
  </si>
  <si>
    <t>S492-Geo-04</t>
  </si>
  <si>
    <t>S492-Geo-07</t>
  </si>
  <si>
    <t>S492-Geo-08</t>
  </si>
  <si>
    <t>S492-Geo-09</t>
  </si>
  <si>
    <t>S492-Geo-15</t>
  </si>
  <si>
    <t>S492-Geo-17</t>
  </si>
  <si>
    <t>S492-Geo-21</t>
  </si>
  <si>
    <t>S492-Geo-27</t>
  </si>
  <si>
    <t>S492-Geo-30</t>
  </si>
  <si>
    <t>S492-Geo-32</t>
  </si>
  <si>
    <t>S492-Geo-35</t>
  </si>
  <si>
    <t>Kane FZ</t>
  </si>
  <si>
    <t>Basalt Flow</t>
  </si>
  <si>
    <t>Sedimentary</t>
  </si>
  <si>
    <t>Qz</t>
  </si>
  <si>
    <t>Cal, Qz, FeOx, MnOx</t>
  </si>
  <si>
    <t>Graded bedding, poorly sorted, angular clasts, brecciated, matrix-supported</t>
  </si>
  <si>
    <t>Clasts 10</t>
  </si>
  <si>
    <t>Clasts, MnOx, Cal, Qz, FeOx</t>
  </si>
  <si>
    <t>Massive, porphyritic, extrusive, Olivine-phyric, Dense</t>
  </si>
  <si>
    <t>Ol, Groundmass, MnOx</t>
  </si>
  <si>
    <t>6cm basalt sample. Olivine-phyric with plag groundmass and an oxidized MnOx coating. Sample is dark grey inside with a dusty brown margin and a black exterior. Olivine crystals are fine-grained.</t>
  </si>
  <si>
    <t>Ol, Pl, Groundmass, FeOx, MnOx</t>
  </si>
  <si>
    <t>Groundmass, Cal, FeOx, MnOx</t>
  </si>
  <si>
    <t>Basaltic lava pieces (4-5cm) with no discernable phenocrysts, but with Qz-Cal-filled amygdules (1-2mm). Sample is relatively oxidized with a FeOx and MnOx coating.</t>
  </si>
  <si>
    <t>Massive basalt flow with minor, fine olivine phenocrysts. The groundmass appears to be mostly plag, but is difficult to be certain. FeOx and MnOx crust is present. Sample is 7cm across, dense, and patchy black-brown-grey in colour.</t>
  </si>
  <si>
    <t>Amygduloidal, vessicular, extrusive, massive</t>
  </si>
  <si>
    <t>Dense, massive, extrusive, Ol-phyric, porphyritic</t>
  </si>
  <si>
    <t>S493-Geo-03</t>
  </si>
  <si>
    <t>S493-Geo-05</t>
  </si>
  <si>
    <t>S493-Geo-06</t>
  </si>
  <si>
    <t>S493-Geo-10</t>
  </si>
  <si>
    <t>S493-Geo-12</t>
  </si>
  <si>
    <t>S493-Geo-01</t>
  </si>
  <si>
    <t>S493-Geo-17</t>
  </si>
  <si>
    <t>This sample is composed of fine to medium-grained beige soids cemented in a carbonate host with a light Mn and Fe-crust. The sample Formed as a carbonate horizon, roughly 10cm thick. Ooids? Coccolithophores? should Form in warm, shallow water, thus their presence here is a mystery. Sample is 10cm across friable, dusty brown and with a black crust.</t>
  </si>
  <si>
    <t>This sample is a matrix-supported oolitic? coccolithophoric? breccia wherein the large clasts indicate the base of the sample. These clasts are coated in MnOx with progressively smaller more FeOx-altered clasts as the sample gets younger. These FeOx clasts are banded with hematitic layers. The matrix is carbonate-based and contains ooids? coccoliths? of fine-medium grain size. The matrix dominates in the young portions of the sample, demonstrating the graded bedding. An outer MnOx crust encases the sample, and has a mildly botryoidal texture (likely psilomelane). Sample is 25cm across and light peachy beige, with black crusts.</t>
  </si>
  <si>
    <t>Total</t>
  </si>
  <si>
    <t>Unknown</t>
  </si>
  <si>
    <t>Mag</t>
  </si>
  <si>
    <t>Sedimentary, Massive, Ooids?, Well sorted, Rounded grains, monomict, encrusted</t>
  </si>
  <si>
    <t>Poikilitic, porphyritic, ophitic, aphanitic</t>
  </si>
  <si>
    <t>Plag, Cpx, Groundmass, FeOx, MnOx</t>
  </si>
  <si>
    <t>10cm sample of basalt with very coarse cpx/opx grains with inclusions of plag? Pyroxene crystals can also appear fairly altered, and may be partly serpentinized. Rock is coated in MnOx and FeOx.</t>
  </si>
  <si>
    <t>Aphyric, Vessicular, Massive</t>
  </si>
  <si>
    <t>Groundmass, FeOx, MnOx, Clay</t>
  </si>
  <si>
    <t>15cm massive, apyric basalt with very fine vessicles. Sample has been biologically altered, resulting in clay-filled borings and a very irregular morphology. Resembles a nose with large nostrils.</t>
  </si>
  <si>
    <t>Vessicular, glomeroporphyritic, ophitic, poikilitic</t>
  </si>
  <si>
    <t>Plag, Cpx/Opx, Groundmass, FeOx, MnOx</t>
  </si>
  <si>
    <t>8cm dark blue-grey rock with large crystal aggregates of cpx and plag. Plag is common throughout but cpx seems to cluster with large plag aggregates. Fine vessicles are common throughout. MnOx and FeOx coating</t>
  </si>
  <si>
    <t>Porphyritic, Aphanitic</t>
  </si>
  <si>
    <t>Pl, Groundmass, FeOx, Clay, MnOx</t>
  </si>
  <si>
    <t>This 3-4cm basalt nugget contains abundant phenocrysts of plag (0.1-2mm) The grundmass is largely plag+pyroxene. Clays and oxides coat the sample. Some FeOx staining penetrates the outer 0.5cm.</t>
  </si>
  <si>
    <t>Gabbro</t>
  </si>
  <si>
    <t>Dense, Massive, Phaneritic</t>
  </si>
  <si>
    <t>Ol, Cpx/Opx, Plag, FeOx, MnOx</t>
  </si>
  <si>
    <t>Coherent piece of a dense very fine gabbro flow with no vessicles. Plag appears to dominate the groundmass. Some phenocrysts can be seen (olivine + plag). Samples cooled quite quickly and was encrusted in MnOx and minimal FeOx. Smooth sample exterior with abundant bio</t>
  </si>
  <si>
    <t>Massive, Minor vessicles, plag-phyric, phaneritic, porphyritic</t>
  </si>
  <si>
    <t>Ol, Cpx/Opx, Pl, FeOx, MnOx</t>
  </si>
  <si>
    <t>10cm dark grey gabbro sample with VF plag and pyroxenes, and some rare olivine phenocrysts. Oxides may be present also. Sample is encrusted in MnOx. Smooth sample exterior</t>
  </si>
  <si>
    <t>Massive, aphyric, aphanitic</t>
  </si>
  <si>
    <t>Groundmass, MnOx</t>
  </si>
  <si>
    <t>Massive (15cm) aphyric basalt with a MnOx crust. Melt was created and erupted rapidly with little volatile content</t>
  </si>
  <si>
    <t>Massive, Aphanitic, Porphyritic</t>
  </si>
  <si>
    <t>Plag, Groundmass, MnOx</t>
  </si>
  <si>
    <t>Massive basalt with pyroxene-plag matrix/groundmass and minor plagiocalse laths (VF-grained). Sample is about 12cm and encrusted in black MnOx, and with a dark grey interior. Soe minor qtz-amygdules might be present. Melt was created and erupted soon after with very minor volatiles.</t>
  </si>
  <si>
    <t>Serpentinite</t>
  </si>
  <si>
    <t>Waxy, Smooth, Patchy, Altered, Lightly foliated</t>
  </si>
  <si>
    <t>Serp, talc/mag, FeOx, MnOx</t>
  </si>
  <si>
    <t>10cm serpentinite sample with a black-green appearance. Iron staining is present, as is a  pervasive MnOx coating (indicates a relatively old sample). Magnetite is present throughout, but also I more distinct patches. Hydrothermally altered [eridotite.</t>
  </si>
  <si>
    <t>Chilled Margin, Glassy, Vessicular, Aphyric</t>
  </si>
  <si>
    <t>Groundmass, Glass, Vessicles, Cal, Clay, MnOx</t>
  </si>
  <si>
    <t>5cm nugget of aphyric vessicular basalt with a well-defined chilled margin representing the top of the sample. Margin is around 0.5cm thick, and is glassy on top. Glass is coated in clay and MnOx. Bottom of sample has a thicker clay coating. Vessicles are spherical and 0.1 to 1 mm across, and can contain calcitic clays. Quenched basalt interacted with seawater, forming glass and trapping volatiles. Sample is especially dark, indicating a higher glass content.</t>
  </si>
  <si>
    <t>Poikilitic, Porphyritic, Fine-grained</t>
  </si>
  <si>
    <t>Pl, Cpx/Opx, MnOx, Clay</t>
  </si>
  <si>
    <t>Large (20cm) sample of fine-grained gabbro composed of pyroxene and plagioclase. Some evidence of large plagioclase laths that are encased in the fine cpx-opx-plag. May indicate a change in plag composition or a change in cooling rates.</t>
  </si>
  <si>
    <t>Massive, VF-grained, porphyritic, glomeroporphyritic, Ol-phyric</t>
  </si>
  <si>
    <t>Ol, Cpx/Opx, Oxides, Pl, FeOx, MnOx</t>
  </si>
  <si>
    <t>12cm, black, MnOx-encrusted, very fine-grained gabbro with early olivine and pyroxene glomeroporphyroblasts amidst a plagioclase groundmass. Oxides are also present as fine to medium-grained porphyroblasts</t>
  </si>
  <si>
    <t>Olivine-phyric, aphanitic, porphyritic</t>
  </si>
  <si>
    <t>7cm grey basalt with fine olvine phenocrysts. Groundmass is plag and cpx/opx. An FeOx/MnOx alteration rind coats the sample</t>
  </si>
  <si>
    <t>Massive, fine-grained interstitial, phaneritic</t>
  </si>
  <si>
    <t>Cpx/Opx, Plag, MnOx</t>
  </si>
  <si>
    <t>12cm gabbro sample with irregularly shaped pores only in the interior. Sample is fine to VF cpx/opx with interstitial plagioclase. MnOx coating.</t>
  </si>
  <si>
    <t>S494-Geo-04</t>
  </si>
  <si>
    <t>S494-Geo-06</t>
  </si>
  <si>
    <t>S494-Geo-24</t>
  </si>
  <si>
    <t>S494-Geo-27</t>
  </si>
  <si>
    <t>MnOx -Encrusted Indurated Sediment</t>
  </si>
  <si>
    <t>MnOx -Encrusted Indurated Breccia</t>
  </si>
  <si>
    <t>S494-Geo-07</t>
  </si>
  <si>
    <t>S494-Geo-11</t>
  </si>
  <si>
    <t>S494-Geo-16</t>
  </si>
  <si>
    <t>S494-Geo-18</t>
  </si>
  <si>
    <t>S494-Geo-19</t>
  </si>
  <si>
    <t>S494-Geo-23</t>
  </si>
  <si>
    <t>S494-Geo-02</t>
  </si>
  <si>
    <t>S494-Geo-05</t>
  </si>
  <si>
    <t>S494-Geo-20</t>
  </si>
  <si>
    <t>MnOx-FeOx -Encrusted Indurated Sediment</t>
  </si>
  <si>
    <t>Massive, phaneritic, very-fine grained</t>
  </si>
  <si>
    <t>Cpx/Opx, Plag, FeOx, MnOx</t>
  </si>
  <si>
    <t>Glassy, vessicular, fractured, Oxidation rind, aphanitic</t>
  </si>
  <si>
    <t>Glass, Groundmass, FeOx, MnOx</t>
  </si>
  <si>
    <t>15cm, blue grey, Relatively intact and unweathered very fine gabbro with equant proportions of plagioclase and pyroxene. Olivine cannot be resolved in this sample, as the crystals are very fine-grained without porphyritic textures. Very light MnOx and FeOx crust</t>
  </si>
  <si>
    <t>Black, 12cm basalt sample heavily encrusted in FeOx and MnOx. Sample contains minor, &lt;1mm vesicles that are restricted to one side of the sample that also has FeOx staining infiltrating the matrix. The opposite side is especially glassy, with a chilled margin, and a thicker oxide coat. Likely a high glass content in the groundmass, but difficult to say for certain in hand sample. Cooled rapidly on the ocean floor.</t>
  </si>
  <si>
    <t>15cm massive, blocky igneous rock. Phaneritic with phenocrysts of olivine, and fine cpx/opx with interstitial plagioclase. Blue-grey interior. Exterior is black with MnOx</t>
  </si>
  <si>
    <t xml:space="preserve">Massive, phaneritic, very-fine grained, Porphyritic, </t>
  </si>
  <si>
    <t>Aphanitic, Porphyritic, Olivine-phyric</t>
  </si>
  <si>
    <t>Ol, Groundmass, FeOx, MnOx</t>
  </si>
  <si>
    <t>Dark grey basalt. 7 cm sample. Coated in FeOx and later, botryoidal MnOx. Olivine phyric, with coarse olivine phenocrysts. Aphanitic groundmass, may contain glass. Olivine cooled at depth before erupting to surface.</t>
  </si>
  <si>
    <t xml:space="preserve">Zoned, Med-grained, </t>
  </si>
  <si>
    <t>Serp, Mag, Chl, FeOx, MnOx</t>
  </si>
  <si>
    <t>Rusty brown serpentinite roughly 12cm long. Black exterior. Zoned interior with brown-green core, black middle, and brown-green outer zone. Blakc middle area is hypothesized to be chlorite? Perhaps indicating a component of Hbl in the orignal rock? May indicate a unique ultramafic assemblage, but could also be a hydrothermal alteration halo, MnOx, or some other phase like pyroxene? Currently unknown.</t>
  </si>
  <si>
    <t>24?</t>
  </si>
  <si>
    <t>Banded, Biogenic, Alteration staining, Porous</t>
  </si>
  <si>
    <t>Cal, FeOx, MnOx</t>
  </si>
  <si>
    <t>15cm sample of banded oxide replacement of primary biogenic sediment that has been indurated by hydrothermal activity. The sediment is composed of coccolithophores, and sea butterfly fragments that are calcitic. These sediments were replaced or coated in FeOx and MnOx over multiple intervals as hydrothermal activity fluctuated in the area.</t>
  </si>
  <si>
    <t>Ol, Pl, Groundmass, FeOx, MnOx Clay</t>
  </si>
  <si>
    <t>Aphanitic, Massive, Glomeroporphyritic</t>
  </si>
  <si>
    <t>6cm basalt sample. Olivine-phyric with glomeroporhyritic plag-Ol crystal clusters. Sample is black inside, which may indicate a relatively high glass content (fairly fresh). Exterior is crusted in clays, with little oxides.</t>
  </si>
  <si>
    <t>Massive, vessicular, aphanitic, aphyric</t>
  </si>
  <si>
    <t>Massive, vessicular basalt. 10cm across. Vessicles are 0.2 to 2mm across and can contain MnOx and FeOx. No crystals are visible. Sample is dark grey, with a black MnOx coating.</t>
  </si>
  <si>
    <t>Massive, vessicular basalt. 7cm across. Vessicles are 0.2 to 1mm across and can contain MnOx and FeOx. No crystals are visible. Sample is dark grey to black, with a black MnOx botryoidal coating.</t>
  </si>
  <si>
    <t>Ol, Cpx, Plag, FeOx, MnOx, Clay</t>
  </si>
  <si>
    <t>12cm triangular gabbro sample with olivine phenocrysts up to medium-grained. The remainder of the sample is composed of Cpx/Opx with interstitial plagioclase. Interior is grey-blue. Exterior is black-brown-beige with oxides and clays.</t>
  </si>
  <si>
    <t>Cpx/Opx, Pl, FeOx, MnOX</t>
  </si>
  <si>
    <t>16cm sample of massive gabbro with fine pyroxenes and interstitial plag. Sample is grey-blue interior, with a relatively rusty exterior, and some MnOx as well</t>
  </si>
  <si>
    <t>Crusty blocks (10-20cm across). Indurated sediment in banded layers of manganiferous crust interbanded with FeOx mineralizations. The rock was initially composed of calcitic biogenic debris. MnOx dominates the sample.</t>
  </si>
  <si>
    <t>FKt_S491-Geo-01.JPG</t>
  </si>
  <si>
    <t>FKt_S492-Geo-01.JPG</t>
  </si>
  <si>
    <t>FKt_S492-Geo-04.JPG</t>
  </si>
  <si>
    <t>FKt_S492-Geo-07.JPG</t>
  </si>
  <si>
    <t>FKt_S492-Geo-08.JPG</t>
  </si>
  <si>
    <t>FKt_S492-Geo-09.JPG</t>
  </si>
  <si>
    <t>FKt_S492-Geo-15.JPG</t>
  </si>
  <si>
    <t>FKt_S492-Geo-17.JPG</t>
  </si>
  <si>
    <t>FKt_S492-Geo-21.JPG</t>
  </si>
  <si>
    <t>FKt_S492-Geo-27.JPG</t>
  </si>
  <si>
    <t>FKt_S492-Geo-30.JPG</t>
  </si>
  <si>
    <t>FKt_S492-Geo-32.JPG</t>
  </si>
  <si>
    <t>FKt_S492-Geo-35.JPG</t>
  </si>
  <si>
    <t>FKt_S493-Geo-01.JPG</t>
  </si>
  <si>
    <t>FKt_S493-Geo-03.JPG</t>
  </si>
  <si>
    <t>FKt_S493-Geo-05.JPG</t>
  </si>
  <si>
    <t>FKt_S493-Geo-06.JPG</t>
  </si>
  <si>
    <t>FKt_S429-Geo-08.JPG</t>
  </si>
  <si>
    <t>FKt_S493-Geo-10.JPG</t>
  </si>
  <si>
    <t>FKt_S493-Geo-12.JPG</t>
  </si>
  <si>
    <t>FKt_S493-Geo-17.JPG</t>
  </si>
  <si>
    <t>FKt_S494-Geo-02.JPG</t>
  </si>
  <si>
    <t>FKt_S494-Geo-04.JPG</t>
  </si>
  <si>
    <t>FKt_S494-Geo-05.JPG</t>
  </si>
  <si>
    <t>FKt_S494-Geo-06.JPG</t>
  </si>
  <si>
    <t>FKt_S494-Geo-07.JPG</t>
  </si>
  <si>
    <t>FKt_S494-Geo-11.JPG</t>
  </si>
  <si>
    <t>FKt_S494-Geo-16.JPG</t>
  </si>
  <si>
    <t>FKt_S494-Geo-18.JPG</t>
  </si>
  <si>
    <t>FKt_S494-Geo-19.JPG</t>
  </si>
  <si>
    <t>FKt_S494-Geo-20.JPG</t>
  </si>
  <si>
    <t>FKt_S494-Geo-23.JPG</t>
  </si>
  <si>
    <t>FKt_S494-Geo-24.JPG</t>
  </si>
  <si>
    <t>FKt_S494-Geo-27.JPG</t>
  </si>
  <si>
    <t>FKt_S491-Geo-02.JPG</t>
  </si>
  <si>
    <t>FKt_S491-Geo-14.JPG</t>
  </si>
  <si>
    <t>FKt_S491-Geo-26.JPG</t>
  </si>
  <si>
    <t>S493-Geo-08</t>
  </si>
  <si>
    <t>Aphanitic, Vesicular, Olivine-phyric, porphyritic</t>
  </si>
  <si>
    <t xml:space="preserve">Massive, blocky basalt sample with medium-grained olivine phenocrysts, and very fine plagioclase phenocrysts. Sample is 20cm across and contains fine to very fine round vesicles. Sample is coated in MnOx and FeOx crusts. </t>
  </si>
  <si>
    <t>Ol, Pl, Cpx/Opx, FeOx, MnOx</t>
  </si>
  <si>
    <t>Zoned, Fine-grained, phaneritic, olivine-phyric, porphyritic, glomeroporphyritic, ophitic?</t>
  </si>
  <si>
    <t>20cm gabbroic sample that is internally zoned? Inner core is lighter grey-blue and contains more abundant plagioclase, with plag porphyry. Later gabbro is much darker, with a sharp boundary between the two zones. The outer zone may be enriched in pyroxene? Or may be a result of MnOX alteration? Zoning is unclear and unexpected in an intrusive igneous rock. Glomeroporphs of olivine are present in the inner zone.</t>
  </si>
  <si>
    <t>S495-Geo-01</t>
  </si>
  <si>
    <t>S495-Geo-16</t>
  </si>
  <si>
    <t>S495-Geo-17</t>
  </si>
  <si>
    <t>S495-Geo-18</t>
  </si>
  <si>
    <t>S495-Geo-19</t>
  </si>
  <si>
    <t>S495-Geo-20</t>
  </si>
  <si>
    <t>S495-Geo-21</t>
  </si>
  <si>
    <t>S495-Geo-22</t>
  </si>
  <si>
    <t>S495-Geo-23</t>
  </si>
  <si>
    <t>S495-Geo-25</t>
  </si>
  <si>
    <t>S495-Geo-26</t>
  </si>
  <si>
    <t>S495-Geo-27</t>
  </si>
  <si>
    <t>S495-Geo-35</t>
  </si>
  <si>
    <t>S495-Geo-09</t>
  </si>
  <si>
    <t>Altered Talus</t>
  </si>
  <si>
    <t>Sulfide Talus</t>
  </si>
  <si>
    <t>Oxidized Hydrothermal Mound</t>
  </si>
  <si>
    <t>Oxidized Hydrothermal Stockwork Talus</t>
  </si>
  <si>
    <t>Igneous Talus (Fresh)</t>
  </si>
  <si>
    <t>Zoned, vuggy, porous, stringers, colloform, botryoidal</t>
  </si>
  <si>
    <t>Porous, Vuggy, Alteration rind, Zoned, fine-grained, dense</t>
  </si>
  <si>
    <t>Hydrothermal mound</t>
  </si>
  <si>
    <t>Dense, FeOx-stained, massive, blocky</t>
  </si>
  <si>
    <t>Sph, Py, Ccp, Anh, Am-Si, FeOx</t>
  </si>
  <si>
    <t xml:space="preserve">16cm sample of sulfide chimney with a crust of bulbous limonite. Sample is not terribly dense, and is very porous and very dark on the interior. It is dominantly sphalerite (and presumably some barite) with tiny colloform structures that can be capped with botryoidal amorphous silica. Stringers of Ccp with large anhydrite crystals can be found. Pyrite patches are also present. </t>
  </si>
  <si>
    <t>Po</t>
  </si>
  <si>
    <t>Crumbly, dark sulfide mound composed dominantly of sphalerite, with outer pyritic crust. Pyrite may have been biomineralized? Some small stringers of Ccp are present. Anhydrite is found in vuggy areas as discrete white crystalline patches. The rock is dyed a greenish colouration which may be due to atacamite? Some brownish patches may be pyrrhotite</t>
  </si>
  <si>
    <t>Sph, Po, Ccp, Anh, Py, Ata</t>
  </si>
  <si>
    <t>Sph, Bar, Po, Ccp, Anh, Bar, FeOx</t>
  </si>
  <si>
    <t>Porous, Vuggy, Zoned, Alteration rind</t>
  </si>
  <si>
    <t xml:space="preserve">40cm tall chimney spire composed dominantly of sphalerite-barite-anhydrite. Zones of sphalerite are evident by the grain size, which can vary from VF to medium-grained. The inner, vuggy portions of the sample contain coarser anhydrite, and barite flakes. Pyrrhotite patches and Ccp stringers can also be found. The sample contains an oxidized FeOx, MnOx rind that is 0.3-0.5cm thick. </t>
  </si>
  <si>
    <t>Banded, poorly sorted, brecciated, altered</t>
  </si>
  <si>
    <t>Serp, Chl, Mag, FeOx, Mag, Clay</t>
  </si>
  <si>
    <t>12cm semi-round block of talus cemented by bands of iron oxides. Talus consists of presumedly serpentinite and altered basalt. Chlorite and serpentine and magnetite are present in the talus clasts which range in size from 5cm to 0.2cm. Clasts can be blue-black to minty green but are often stained with FeOx. bands of magnetite are also present indicating great exposure to oxidizing fluids.</t>
  </si>
  <si>
    <t xml:space="preserve">Chimney, Zoned, Orifice, Banded, </t>
  </si>
  <si>
    <t>Sph-Bar, Po,Ccp, Bn, Cov, FeOx</t>
  </si>
  <si>
    <t>40cm tall chimney spire with a hollow orifice in the middle that is lined with coarse chalcopyrite. The inner chalcopyrite hasa  smooth surface where hydrothermal fluids flowed. Grading outward, the Ccp experiences bands of oxidation noted by the presence of bornite and covellite in bands. Outer zones contain pyrrhotite, and sphalerite-barite intergrown. The exterior of the chimney is covered in a crust of FeOx, and knobby portions can be strongly magnetic, which may be a result of pyrrhotite, or otherwise due to the presence of secondary magnetite.</t>
  </si>
  <si>
    <t xml:space="preserve">Porous, Vuggy, Alteration rind, Zoned, </t>
  </si>
  <si>
    <t>Sph-Bar, Py, Ccp, Bar, Gn, FeOx</t>
  </si>
  <si>
    <t>Poorly sorted, foliated, altered, micaceous</t>
  </si>
  <si>
    <t>Mica 5</t>
  </si>
  <si>
    <t>Chl, Clay, Mica, FeOx</t>
  </si>
  <si>
    <t>20cm long sample of heavily altered rock that is bleached white and contains foliated bands of an unknown black phase. Portions of the rock are tinged blue, but the sample is odminantly white, and at a distance, appears to resemble a diorite. Close inspection reveals the presence of clasts with  botryoidal replacement textures that are white-blue-grey with chlorite and clays. fine to medium white micas are present as perfect hexagons throughout the sample, implying steady conditions of alteration for a prolonged period of time. Identification of mica is unknown (sericite?)</t>
  </si>
  <si>
    <t>Ccp-Sph-rich Hydrothermal Sulfide</t>
  </si>
  <si>
    <t>Zoned, Porous, Spongy</t>
  </si>
  <si>
    <t>Sph, Anh, Ccp, FeOx</t>
  </si>
  <si>
    <t>Highly friable sulfide pieces of a chimney spire. 6-7cm pieces with major sphalerite and chalcopyrite. Chalcopyrite coats the majority of the spongy, porous sphalerite chimney, and anhydrite appears to be present throughout. feOx coats the sample exterior.</t>
  </si>
  <si>
    <t>Zoned, coarse-grained, porous, vuggy, friable</t>
  </si>
  <si>
    <t>Sph, Bar, Ccp, Bar</t>
  </si>
  <si>
    <t>This sample is a friable 15cm long piece of a chimney with a porous interior that is dominantly medium to coarse barite grown on and intergrown with sphalerite. Some small patches of chalcopyrie are present, but rare. Barite blades dominate and can be transparent and jagged as clusters and stacks.</t>
  </si>
  <si>
    <t>Bag of loose, heavily oxidized talus cemented by bands of iron oxides. Talus consists of presumedly serpentinite and altered basalt. Chlorite and serpentine and magnetite are present in the talus clasts which range in size from 5cm to 0.2cm. Clasts can be blue-black to minty green but are often stained with FeOx. bands of magnetite are also present indicating great exposure to oxidizing fluids.</t>
  </si>
  <si>
    <t>FeOx, Clay</t>
  </si>
  <si>
    <t>Heavily oxidized igneous talus with surfaces completely obscured by FeOx alteration. Some minor magnetite is present, which could indicate serpentinization, but clasts cannot be identified properly in hand sample. Magnetite may also be a result of oxidative weathering, producing bands of magnetite and limonite amongts other clay minerals from the processes of seafloor exposure/weathering.</t>
  </si>
  <si>
    <t>Orp-Real &lt;1</t>
  </si>
  <si>
    <t>20cm tall skinny, knobby chimney spire with fuzzy, bacterial metting exterior. Chimney is dominantly porous sphalerite arranged in web-like internal chimney structures with outer bands of pyrite, and minor amounts of galena and chalcopyrite. Barite is present throughout, but is especially notable in vugs and large pores. Orpiment-Realgar clusters can be found in the exterior zones of chimney growth, but are quite rare</t>
  </si>
  <si>
    <t>S496-Geo-01</t>
  </si>
  <si>
    <t>S496-Geo-02</t>
  </si>
  <si>
    <t>S496-Geo-03</t>
  </si>
  <si>
    <t>S496-Geo-04</t>
  </si>
  <si>
    <t>S496-Geo-05</t>
  </si>
  <si>
    <t>S496-Geo-06</t>
  </si>
  <si>
    <t>S496-Geo-07</t>
  </si>
  <si>
    <t>S496-Geo-08</t>
  </si>
  <si>
    <t>Pillow Basalt</t>
  </si>
  <si>
    <t>Diabase</t>
  </si>
  <si>
    <t>Altered, Fractured, Porphyritic, aphanitic</t>
  </si>
  <si>
    <t>Plag, Groundmass, Chl, FeOx, Clay</t>
  </si>
  <si>
    <t>12cm pale green chloritized basalt talus cemented together with fractured clay minerals intermingled with chlorite and FeOx clays. Plag phenocrysts are present in the otherwise grey-green basalt that has been at least partially chloritized throughout. The plagioclase phenocrysts are lined with chlorite. Some cpx/opx phenocrysts may also be present, but are quite rare.</t>
  </si>
  <si>
    <t>Ccp, Anh, Am-Si, Bn, Cov, FeOx</t>
  </si>
  <si>
    <t>16cm sample of blocky sulfide talus with outer FeOx and a little atacamite patches. Inside is composed of semi-porous chalcopyrite arranged in partially resorbed colloform chalcopyrite, growing in anhydrite composition towards the exterior of the colloform body. Amorphous silica is also present, and cements the chalcopyrite bodies together into a massive block. Bornite and covellite are present in the outer regions of the colloform chalcopyrite, particulaarly in larger pores where oxidation can occur from infiltrating seawater.</t>
  </si>
  <si>
    <t>Zoned, Porphyritic, Aphanitic, Vessicular</t>
  </si>
  <si>
    <t>Zoned Basalt with large phenocrysts of labradorite plagioclase. Laths are euhedral to subhedral. The inner core of the sample is relatively unaltered, with lighter grey outer zones that appear to be partially chloritized, indicating the infiltration of seawater. The exterior of the sample is coated in a light venir of MnOx and FeOx.</t>
  </si>
  <si>
    <t xml:space="preserve">Vessicular, Aphyric, aphanitic, </t>
  </si>
  <si>
    <t>Groundmass, Chlorite</t>
  </si>
  <si>
    <t>12-15cm basalt with medium-fine round vessicles. No crystlas are found, but the sample is internally zoned with chloritic bands on the exterior. Chlorite appears to form semi-colloform textures in its alteration. Sample was likely originally glassy, and is very dark.</t>
  </si>
  <si>
    <t>Chloritized Talus Breccia</t>
  </si>
  <si>
    <t>Chloritized, angular, Poorly sorted, Polymict</t>
  </si>
  <si>
    <t>Clasts-Mag, Clay, Talc, Chlorite</t>
  </si>
  <si>
    <t>12cm green sample of chloritized talus. Cobble-size basalt that are relatively round, and cross-cut by fractures. Fractures facilitate pervasive chloritization of the basalt, with some areas being completely replaced by minty chlorite, with remnant basalt as resorbed balls of grey, surrounded by white (talc?) and increasingly green chlorite. Smaller, angular clasts are present in the larger fractures and cemented via mud. These clasts are entirely chlorite and deep green in colouration.</t>
  </si>
  <si>
    <t>Cpx/Opx, plag, Chl</t>
  </si>
  <si>
    <t>12cm sample of fine-grained diabase tat is heavily zoned with alteration rinds. The alteration bands represent pulses of hydrothermal activity and chloritization. Lighter chlorite on the outer edges, and darker towards the unaltered core. Fine plagioclase and pyroxene can be seen intergrown. Minor vessicles are also present and dispersed throughout.</t>
  </si>
  <si>
    <t>Zonation, chloritization, phaneritic</t>
  </si>
  <si>
    <t>Serp, Talc, Mag, Bru</t>
  </si>
  <si>
    <t>20cm sample of serpentine-altered igneous rock. The rock is dominantly blue-black serpentine, with veins of fibrous chrysotile, and lizardite visible in cross-section. Maganetite is common throughout as black veinlets. Brucite crustals can be seen on the surface as very coarse euhedral grains. Pyroxene? Biotite? grains can also be found throughout the serpentine. The surface is relatively fresh, with minor MnOx.</t>
  </si>
  <si>
    <t>Cpx, Plag, Chlorite</t>
  </si>
  <si>
    <t>Chloritized gabbro composed dominantly of coarse pyroxenes (augite). Sample is dark green-black and crystals are very coarse but difficult to resolve due to lack of colour contrast, vitreous faces, and the chloritization. Plagioclase crystals can be seen in cut surfaces.</t>
  </si>
  <si>
    <t>Serp, Mag, Talc, Chl, Trem-Act, FeOx, MnOx</t>
  </si>
  <si>
    <t>Serpentinized Egg-like rock with zones of alteration. Core is composed of dark serpentinite? With large 1-2cm crystals of white serpentinized olvine? And stringers of magnetite. The surrounding areas are composed of elongate crystals of amphiboles (tremolite/actinolite), and chloritized exterior, demonstrating the hydrothermal alteration of the outer layers</t>
  </si>
  <si>
    <t>Plag, Groundmass, Glass</t>
  </si>
  <si>
    <t xml:space="preserve">Zoned, Metasomatized, Porphyritic, </t>
  </si>
  <si>
    <t>Glassy, Aphyric, aphanitic, vessicular</t>
  </si>
  <si>
    <t>20cm basalt sample with outer crust of glassy material encrusted in FeOx. Glass fragments are incorporated in the oxides. Sideromelane is likely present in outer crust. No discernable crystals are present in the basalt, but vessicles can be seen.</t>
  </si>
  <si>
    <t>Porphyritic, Serpentinized, Veinlets, Mesh-texture</t>
  </si>
  <si>
    <t>Phaneritic, Hyalocrystalline, Chloritized, Coarse-grained,</t>
  </si>
  <si>
    <t>Chloritized, Brecciated</t>
  </si>
  <si>
    <t xml:space="preserve">10cm chloritized basalt with a cool minty green-white colour. Grey zones of presumably fresher basalt are present, while more crumbly zones of talus appear to be cemented chloritized material reminiscent of sample S496-Geo-03. </t>
  </si>
  <si>
    <t>Base of the slope, heavy biogenic sediment cover. Sandy area with minor exposure of indurated sediment cemented into a horizon of MnOx. Abundant fauna (squat lobsters, coral, sponges).</t>
  </si>
  <si>
    <t>Steepening slope with volcanic talus and sediment cover obscuring the MnOx-coated lava flows underneath.</t>
  </si>
  <si>
    <t>MnOx-encrusted indurated sediment on a steep slope. Indurated sediment is visibly tilted downslope and obscured by talus and sediment cover. Indurated sediment is exposed and undercut with sediment that was removed by erosion.</t>
  </si>
  <si>
    <t>Scattered talus with abundant sediment cover  and some MnOx indurated sediment crusts</t>
  </si>
  <si>
    <t>Pillow flows on steep, near vertical slope. Start of the pillow flows which appear to be in situ</t>
  </si>
  <si>
    <t>Steep slope with lots of pillows and sheet flows and overbearing talus and sediment cover.</t>
  </si>
  <si>
    <t xml:space="preserve">Pillow lavas in situ on a steep slope with abundant sponges and some FeOx alteration. </t>
  </si>
  <si>
    <t>Talus slope not in close proximity to pillows, but still with lots of sponges and FeOx on them.</t>
  </si>
  <si>
    <t>Near the summit of the the massif with blocky talus and no evident in situ lavas. Blocky pieces appear to be fractured in situ. With light sediment cover infilling the fractured igneous blocks.</t>
  </si>
  <si>
    <t>Mafic talus in a field of rocks that are rooted into sedimented ground and adjacent to what appear to be lobate flows. On the summit of the massif.</t>
  </si>
  <si>
    <t>Summit of the massif, lobate flows covered in talus with MnOx crusts and sediment overburden</t>
  </si>
  <si>
    <t>Top of massif, talus pile of mafic rocks cemented into the sediment. Indurated sediment and MnOx crusts are present.</t>
  </si>
  <si>
    <t>Talus slops of mafic volcanics weakly sedimented on a shallowly east-dipping slope</t>
  </si>
  <si>
    <t>Western side of the detachment fault, in a small talus pile that is weakly sedimented and on a flat plane. Surrounding rocks are mafic and ultramafic</t>
  </si>
  <si>
    <t>In situ pillow flow adjacent to the east of the detachment fault. Pillows are relaatively small (0.5m) and weathered with MnOx</t>
  </si>
  <si>
    <t>Talus pile with mafic volcanics. Talus is poorly sorted with boulders to pebbles, and not heavily sedimented. Terrain is gently dipping</t>
  </si>
  <si>
    <t>Surface of the detachment fault with scattered talus and heavy sediment overburden. Rocks are coated in MnOx</t>
  </si>
  <si>
    <t>Pile of black, massive, blocky igneous rocks with minor sediment cover on the edge of an escarpment</t>
  </si>
  <si>
    <t>Old, crumbling, in situ pillow flows with abundant FeOx and MnOx in a heavily sediment-laden area</t>
  </si>
  <si>
    <t>Mid-way up the detachment fault surface, dark blocky pile of talus in a an area with moderate sediment cover.</t>
  </si>
  <si>
    <t>Moderately sloping talus pile of dark rocks with greenish sediment cover</t>
  </si>
  <si>
    <t>Talus pile of angular igneous blocky rocks with MnOx cover and heavy surrounding sediment</t>
  </si>
  <si>
    <t>Talus slope with large blocky talus in a heavily sedimented  and coated in MnOx. Steep slope with large boulders and blocky cobbles.</t>
  </si>
  <si>
    <t>Talus slope with large blocky talus in a heavily sedimented  and coated in MnOx. Poorly sorted and slightly greenish in colouration</t>
  </si>
  <si>
    <t>Near summit at same depth of serpentinite from S493, area with talus and heavy sediment cover. Rocks are blocky, dark and coated in MnOx with some green sediments</t>
  </si>
  <si>
    <t>Near top of detachment, scattered angular talus, mixed sizes generally smaller cobbles that are coated in MnOx</t>
  </si>
  <si>
    <t>Rubble ridge near summit with large angular talus (mafic or ultramafic?) surrounded by sediments</t>
  </si>
  <si>
    <t>Small rubble ridge with small-ish talus surrounded by sediment</t>
  </si>
  <si>
    <t>Layered looking talus, rugged, possible pillow</t>
  </si>
  <si>
    <t>Indurated sediment layers on the top of a hill with black swirly indurated sediment</t>
  </si>
  <si>
    <t>Area of layered Mn-Ox and Fe-Ox covering rocks, near scarp. Indurated sediment fractured and folded into swirled masses that are crumbling down the banks of an escarpment.</t>
  </si>
  <si>
    <t>Pile of volcanic talus from eroded material/rubble off of the corrugated oceanic core complex (moat) forming an elongate "squiggle" structure of sediment and talus blocks.</t>
  </si>
  <si>
    <t>Talus ridge near detachment fault composed of mafic volcanic with MnOx cover and indurated sediments in close proximity</t>
  </si>
  <si>
    <t>At the base of the massive sulfide chimney amidst a rubble/talus pile of sulfide detritus ranging in sizes from massive boulders to pebbles. Sample is intermingled with FeOx stained rocks</t>
  </si>
  <si>
    <t>Active sulfide chimney spire close to a sulfide-rich flange. Shrimp colonies surrounding diffuse, beehive, multispire chimneys</t>
  </si>
  <si>
    <t>Active sulfide chimney spire close to a sulfide-rich flange. Shrimp colonies surrounding diffuse, beehive, multispire chimneys. FeOx is more abundant on these chimney spires</t>
  </si>
  <si>
    <t>Sulfide talus pile with atacamite and FeOx on the boulders. Rocks are angular and massive and thinly coated in sulfide mud</t>
  </si>
  <si>
    <t>Chimney piece on top of tilted table of exposed giant SMS mound.</t>
  </si>
  <si>
    <t>Sulfide mound from a tilted table block of an exposed SMS deposit post-mass-wasting and erosion</t>
  </si>
  <si>
    <t>Stockwork from a tilted table block of an exposed SMS deposit post-mass-wasting and erosion</t>
  </si>
  <si>
    <t>Steeply dipping and heavily sedimented slope of volcaniclastics with thin horizons of white alteration material exposed on cross-section and occasional blocks of igneous detritus</t>
  </si>
  <si>
    <t>Extinct chimney with bulbous morphology. Surrounded by areas of diffuse venting with bacterial mats. Sample taken from a horizontal layer adjacent to a 2m tall chimney that is fairly weathered</t>
  </si>
  <si>
    <t>Extinct chimney with bulbous morphology. Surrounded by areas of diffuse venting with bacterial mats.</t>
  </si>
  <si>
    <t>Active chimney with phase separation visible. Venting through three chimney structures on a large red mound amidst otherwise relatively flat topography</t>
  </si>
  <si>
    <t>Active chimney from the south-easternmost vent site characterized by tall skinny chimneys with relatively little sulfide talus and abundant anemone life on the vents.</t>
  </si>
  <si>
    <t>S497-Geo-01</t>
  </si>
  <si>
    <t>S497-Geo-02</t>
  </si>
  <si>
    <t>S497-Geo-06</t>
  </si>
  <si>
    <t>S497-Geo-07</t>
  </si>
  <si>
    <t>S497-Geo-17</t>
  </si>
  <si>
    <t>S497-Geo-27</t>
  </si>
  <si>
    <t>Cluster 2</t>
  </si>
  <si>
    <t>Sulfide-Sulfate Chimney</t>
  </si>
  <si>
    <t>FKt_S495-Geo-01.JPG</t>
  </si>
  <si>
    <t>FKt_S495-Geo-09.JPG</t>
  </si>
  <si>
    <t>FKt_S495-Geo-16.JPG</t>
  </si>
  <si>
    <t>FKt_S495-Geo-17.JPG</t>
  </si>
  <si>
    <t>FKt_S495-Geo-18.JPG</t>
  </si>
  <si>
    <t>FKt_S495-Geo-19.JPG</t>
  </si>
  <si>
    <t>FKt_S495-Geo-20.JPG</t>
  </si>
  <si>
    <t>FKt_S495-Geo-21.JPG</t>
  </si>
  <si>
    <t>FKt_S495-Geo-22.JPG</t>
  </si>
  <si>
    <t>FKt_S495-Geo-23.JPG</t>
  </si>
  <si>
    <t>FKt_S495-Geo-25.JPG</t>
  </si>
  <si>
    <t>FKt_S495-Geo-26.JPG</t>
  </si>
  <si>
    <t>FKt_S495-Geo-27.JPG</t>
  </si>
  <si>
    <t>FKt_S495-Geo-35.JPG</t>
  </si>
  <si>
    <t>FKt_S496-Geo-01.JPG</t>
  </si>
  <si>
    <t>FKt_S496-Geo-02.JPG</t>
  </si>
  <si>
    <t>FKt_S496-Geo-03.JPG</t>
  </si>
  <si>
    <t>FKt_S496-Geo-04.JPG</t>
  </si>
  <si>
    <t>FKt_S496-Geo-05.JPG</t>
  </si>
  <si>
    <t>FKt_S496-Geo-06.JPG</t>
  </si>
  <si>
    <t>FKt_S496-Geo-07.JPG</t>
  </si>
  <si>
    <t>FKt_S496-Geo-08.JPG</t>
  </si>
  <si>
    <t>FKt_S497-Geo-01.JPG</t>
  </si>
  <si>
    <t>FKt_S497-Geo-02.JPG</t>
  </si>
  <si>
    <t>FKt_S497-Geo-06.JPG</t>
  </si>
  <si>
    <t>FKt_S497-Geo-07.JPG</t>
  </si>
  <si>
    <t>FKt_S497-Geo-17.JPG</t>
  </si>
  <si>
    <t>FKt_S497-Geo-27.JPG</t>
  </si>
  <si>
    <t>Oxide Crust</t>
  </si>
  <si>
    <t>Banded, Web-like, Oxidized, Vitreous, Dull, Botryoidal</t>
  </si>
  <si>
    <t>FeOx, MnOx</t>
  </si>
  <si>
    <t>15cm piece of oxide crust dominantly composed of iron oxides, interbanded with some Manganese oxides. Bands are irregularly shaped and worm about in sinuous textures conforming to the odd morphology of the semi-botryoidal crust. Inner regions of the crust have web-like needles of friable iron oxides. There is a band of metallic, vitreous iron oxides which is likely either goethite or hematite</t>
  </si>
  <si>
    <t>Spongy, soft, nodular, irregularly-shaped, Oxidized, Hatched texture, pitted</t>
  </si>
  <si>
    <t>10cm piece of oxide materials. Dominantly FeOx clays with some MnOx. The sample is very soft and indentations can be formed just from squeezing it with my fingertips. It is possible that as it dries, it will completely degrade into dust. Sample is coated in orange FeOx mud that dyes anything it contacts. The sample surface is pitted and irregular with hatched scratch marks on it (may be due to transport). Some black vitreous crystals can be found on the sample exterior, but cannot be identified. May be iron oxides?</t>
  </si>
  <si>
    <t xml:space="preserve">Vuggy, Zoned, Porous, Stringers, </t>
  </si>
  <si>
    <t>Sph, Bar, Py, Ccp, Anh, Bar</t>
  </si>
  <si>
    <t>10cm piece of sulfide-sulfate chimney composed dominantly of sphalerite with abundant stringers and intergrowths of chalcopyrite. Vugs are lined with a combination of anhydrite and barite. Pyrite can also be seen disseminated throughout. The sample is dark black-green and fairly friable.</t>
  </si>
  <si>
    <t>Porous, homogenous, Botryoidal orange crust</t>
  </si>
  <si>
    <t>Sph, Ccp, Bn, FeOx</t>
  </si>
  <si>
    <t>20cm sample of dark sulfide. Sample appears very homogenous, and only very careful inspection reveals mild zonation of chalcopyrite inside the greater sphalerite host. The dark, purplish colour of the sample may be a result of bornite enrichment from Ccp oxidation, as this was noted on nearby talus blocks, but is difficult to resolve in this sample. A crust of FeOx is present on the sample exterior, with some bubbly/botryoidal textures (limonite).</t>
  </si>
  <si>
    <t>Heavily Oxidized Chimney talus</t>
  </si>
  <si>
    <t>Banded, Dull, Zoned, Patchy, Mottled, Oxidized</t>
  </si>
  <si>
    <t>Bar, Sph, Ccp, FeOx, MnOx, Clay</t>
  </si>
  <si>
    <t>12cm sample of oxidized, patchy sulfide-sulfate chimney talus. Minerals in this sample are quite indiscernable. Some chalcopyrite can rarely be seen in small patches, but the majority of the sample is presumed to be a combination of sphalerite and barite, but the weathering extent is unclear, and there is likely a proportion of alteration byproducts such as clays and secondary sulfates. Sample is porous and black-green-red in colour.</t>
  </si>
  <si>
    <t>S495-Bio-13</t>
  </si>
  <si>
    <t>FKt_S495-Bio-13.JPG</t>
  </si>
  <si>
    <t>Central orifice, Porous, Massive, Alteration Rind, Chimney</t>
  </si>
  <si>
    <t>Bar, Sph, Ccp, FeOx</t>
  </si>
  <si>
    <t>10cm sulfide chimney with a central orifice that is open and lined with minor chalcopyrite, and surrounded by a more porous zone of presumably Sph-Bar, based on the dark, grey-black colour. The rest of the sample is massive sphalerite-barite, with a thick lining of FeOx limonite</t>
  </si>
  <si>
    <t>Oxidized Hydrothermal Chimney</t>
  </si>
  <si>
    <t>Sulfide-Sulfate Chimney talus</t>
  </si>
  <si>
    <t>Indurated sediment layers on the top of a mound with steep escarpments on either side</t>
  </si>
  <si>
    <t>Chimlets on top of a mound of oxidized indurated sediments</t>
  </si>
  <si>
    <t>Oxidized and altered hydrothermal mound with abundant tubeworms, shells fragments and shrimp carapaces.</t>
  </si>
  <si>
    <t>Active focused venting at The Swarm site surrounded by shrimp, and with snails at the base. Uppor portion of the mound</t>
  </si>
  <si>
    <t>Lower portion of the Swarm sulfide mound. Taken from the sulfide talus slope</t>
  </si>
  <si>
    <t>Inactive vent site, chimney sample taken from oxidized chimney spire surrounded by oxidized sediment.</t>
  </si>
  <si>
    <t>Talus scree slope with altered and unaltered mafic igneous rocks of variable size and origin</t>
  </si>
  <si>
    <t>Talus scree slope with altered and unaltered mafic igneous rocks of variable size and origin. Located adjacent to a sheeted dykes complex</t>
  </si>
  <si>
    <t>Talus scree slope with altered and unaltered mafic igneous rocks of variable size and origin. Located at the base of a unit of massive gabbro</t>
  </si>
  <si>
    <t>Talus scree slope with altered and unaltered mafic igneous rocks of variable size and origin.</t>
  </si>
  <si>
    <t>Fresh igneous basalt from a field of pillow lava flows at the base of the slope with some sediment overburden and oxidative weathering</t>
  </si>
  <si>
    <t>inactive chimney spire on large chimney complex, covered in orange-yellow iron oxide. Algal matting and abundant anemones</t>
  </si>
  <si>
    <t>S499-Geo-01</t>
  </si>
  <si>
    <t>S499-Geo-02</t>
  </si>
  <si>
    <t>S499-Geo-03</t>
  </si>
  <si>
    <t>S499-Geo-04</t>
  </si>
  <si>
    <t>S499-Geo-05</t>
  </si>
  <si>
    <t>S499-Geo-06</t>
  </si>
  <si>
    <t>S499-Geo-07</t>
  </si>
  <si>
    <t>S499-Geo-08</t>
  </si>
  <si>
    <t>S499-Geo-09</t>
  </si>
  <si>
    <t>S499-Geo-10</t>
  </si>
  <si>
    <t>S499-Geo-11</t>
  </si>
  <si>
    <t>S499-Geo-12</t>
  </si>
  <si>
    <t>S499-Geo-13</t>
  </si>
  <si>
    <t>S499-Geo-14</t>
  </si>
  <si>
    <t>S499-Geo-15</t>
  </si>
  <si>
    <t>S499-Geo-17</t>
  </si>
  <si>
    <t>S499-Geo-18</t>
  </si>
  <si>
    <t>S499-Geo-19</t>
  </si>
  <si>
    <t>S499-Geo-20</t>
  </si>
  <si>
    <t>S499-Geo-21</t>
  </si>
  <si>
    <t>S499-Geo-22</t>
  </si>
  <si>
    <t>S499-Geo-24</t>
  </si>
  <si>
    <t>S499-Geo-25</t>
  </si>
  <si>
    <t>S499-Geo-26</t>
  </si>
  <si>
    <t>S499-Geo-16</t>
  </si>
  <si>
    <t>FKt_S499-Geo-01.JPG</t>
  </si>
  <si>
    <t>FKt_S499-Geo-02.JPG</t>
  </si>
  <si>
    <t>FKt_S499-Geo-03.JPG</t>
  </si>
  <si>
    <t>FKt_S499-Geo-04.JPG</t>
  </si>
  <si>
    <t>FKt_S499-Geo-05.JPG</t>
  </si>
  <si>
    <t>FKt_S499-Geo-06.JPG</t>
  </si>
  <si>
    <t>FKt_S499-Geo-07.JPG</t>
  </si>
  <si>
    <t>FKt_S499-Geo-08.JPG</t>
  </si>
  <si>
    <t>FKt_S499-Geo-09.JPG</t>
  </si>
  <si>
    <t>FKt_S499-Geo-10.JPG</t>
  </si>
  <si>
    <t>FKt_S499-Geo-11.JPG</t>
  </si>
  <si>
    <t>FKt_S499-Geo-12.JPG</t>
  </si>
  <si>
    <t>FKt_S499-Geo-13.JPG</t>
  </si>
  <si>
    <t>FKt_S499-Geo-14.JPG</t>
  </si>
  <si>
    <t>FKt_S499-Geo-15.JPG</t>
  </si>
  <si>
    <t>FKt_S499-Geo-16.JPG</t>
  </si>
  <si>
    <t>FKt_S499-Geo-17.JPG</t>
  </si>
  <si>
    <t>FKt_S499-Geo-18.JPG</t>
  </si>
  <si>
    <t>FKt_S499-Geo-19.JPG</t>
  </si>
  <si>
    <t>FKt_S499-Geo-20.JPG</t>
  </si>
  <si>
    <t>FKt_S499-Geo-21.JPG</t>
  </si>
  <si>
    <t>FKt_S499-Geo-22.JPG</t>
  </si>
  <si>
    <t>FKt_S499-Geo-24.JPG</t>
  </si>
  <si>
    <t>FKt_S499-Geo-25.JPG</t>
  </si>
  <si>
    <t>FKt_S499-Geo-26.JPG</t>
  </si>
  <si>
    <t>S498-Geo-01</t>
  </si>
  <si>
    <t>S498-Geo-02</t>
  </si>
  <si>
    <t>S498-Geo-03</t>
  </si>
  <si>
    <t>Diabase Dyke</t>
  </si>
  <si>
    <t>Zoned, Porphyritic, Phaneritic, Olivine-phyric, Ophitic?</t>
  </si>
  <si>
    <t>Diabase dyke sample roughly 20cm long, with internal alteration zonations of outer FeOx, and an inner ring of migrated MnOx. The inner core is presumed to be relatively unaltered and contains the most well-preserved laths of plagioclase. Olivine phenocrysts are rare, and the majority of the sample is plag, with later pyroxene.</t>
  </si>
  <si>
    <t>Serp, Mag</t>
  </si>
  <si>
    <t>Massive 20cm block of serpentinite after peridotite with some textural qualities of the original olivine preserved in the dusty brown-green serpentinte. Cross-cutting veins of coarser antigorite and lizardite are visible, and anastamosing veinlets of magnetite are everywhere. Some minor tremolite may also be present.</t>
  </si>
  <si>
    <t>Aphyric, Aphanitic, Alteration rind</t>
  </si>
  <si>
    <t>Groundmass, MnOx, FeOx</t>
  </si>
  <si>
    <t>8cm cobble of basalt without any notable features. Aphanitic, aphyric, no vessicles or porphyroblasts. Some of the MnOx can look deceptively similar to glass.</t>
  </si>
  <si>
    <t>Folded, faulted, smeared, Wood-like texture, Mesh, veining</t>
  </si>
  <si>
    <t>Serp, Talc, Mag, FeOx, MnOx</t>
  </si>
  <si>
    <t>18cm sample of serpentinite that conatins an internally deformed fabric and appears to represent a particularly old sample with no primary igneous textures, and instead contains folded and faulted textures with some en echelon splays. Some serpentine veins are rusty brown and can contain minor amounts of talc? The bulk of the sample is a dark serpentine with minor pocks of magnetite</t>
  </si>
  <si>
    <t>20cm cobble of basalt without any notable features. Aphanitic, aphyric, no vessicles or porphyroblasts. Some alteration on the uppermost point exposed to seawater produced bubbled textures that are likely a result of partial replacement with MnOx</t>
  </si>
  <si>
    <t xml:space="preserve">Zoned, Veined, Mesh texture, </t>
  </si>
  <si>
    <t>Serp, Chl, Talc, FeOx, Bru</t>
  </si>
  <si>
    <t>15cm serpentinite that has an irregular, knobby morphology that is angular and unsightly, and coated in FeOx and MnOx. The sample interior is complex, with some patches of iron oxides intergrown with an unknown translucent phase (qz? Brucite?). Talc lines the veins and sample exterior, Interior is largely serpentine, but the colour appears reminiscent of chlorite also.</t>
  </si>
  <si>
    <t>Veined Serpentinite</t>
  </si>
  <si>
    <t>Serp, Bru, Trem, Cal, FeOx, MnOx</t>
  </si>
  <si>
    <t>Serpentinite block that is a dull green that is 12cm long. Some flat planes can be noted, but generally minerals are difficult to identify. Veins tend to propograte in two directions that are perpendicular to eachother and demonstrate multiple stages of growth with a darker outer rim of brucite?. Inner areas are generally want to be tremolite, and some calcite/aragonite is present, as the vein effervesced very lightly when exposed to acid.</t>
  </si>
  <si>
    <t>Fibrous, Needle-like, Alteration rind, Friable</t>
  </si>
  <si>
    <t>Serp, Trem, FeOx, MnOx</t>
  </si>
  <si>
    <t>8cm piece of serpentinite that is a minty green colour. This sample is very fibrous, and likely contains a significant proportion of amphiboles (tremolite), but these are difficult to differentiate from the serpentine minerals. Regardless, the sample is lineated, foliated and coated in a thick MnOx botroyoidal coat</t>
  </si>
  <si>
    <t>Massive, Veined, Mesh texture, Weathered</t>
  </si>
  <si>
    <t>Massive, Veins, Dull, Grungy, lumpy</t>
  </si>
  <si>
    <t>Massive, Mesh-texture, Veined, Altered, Oxidized</t>
  </si>
  <si>
    <t>Serp, Mag, Trem, Cpx, Sericite</t>
  </si>
  <si>
    <t xml:space="preserve">Sample is composed of variably altered serpentinite with areas grading from veining to more massive serpentine. Sample is 10cm long and zoned. Outer, veined zones are minty green and contain more tremolite as well as sericite (?) and serpentine that is fibrous, while inner areas are darker, with mesh texture, and appear massive with magnetite. Some veins can cross-cut the massive zone, but instead contain black pyroxene? crystals that are dull and chunky. </t>
  </si>
  <si>
    <t>Glassy, Conchoidal fractures, Zoned, Knobular</t>
  </si>
  <si>
    <t>Glass, FeOx, MnOx</t>
  </si>
  <si>
    <t>15cm Glassy knob of basalt produced by magma overpressure which resulted in a protrusion of basalt into the lava, cooling rapidly in an irregular, knobby shape. The interior is conchoidally fractured and glassy, but dull from weathering. Exterior pieces are glassy and vitreous and encased in the oxidized FeOx-MnOx coating. MnOx is thick on the sample exterior</t>
  </si>
  <si>
    <t>Indurated MnOx Sediment</t>
  </si>
  <si>
    <t>Poorly sorted, Alteration rind, Weakly cemented, friable</t>
  </si>
  <si>
    <t>Clay, Clasts, FeOx, MnOx</t>
  </si>
  <si>
    <t>Indurated clay/mud and clasts of variable, unidentified lithologies. Sample is reddish with FeOx internally, and exterior is encrusted in MnOx coat. Sample is 10cm long and ovoid. Clasts appear poorly sorted and relatively round, but are difficult to resolve amidst the crumbly mud.</t>
  </si>
  <si>
    <t>Veined, Flowing, Woody texture, foliated, lineated</t>
  </si>
  <si>
    <t>Serp, Talc, Trem, FeOx, MnOx</t>
  </si>
  <si>
    <t>Large (20cm) chunky sample of serpentinite. Sample is minty green and foliated and cross-cut by veins. Serpentine exists mainly as platy lizardite that flows like sheets of water in sinuous foliations that wrap and bend into lineated, thick (2cm) veins, which tremolite can be found. Some talc can be found between serpentine plates, and oxides are present on the exterior. The thick vein of serpentine is lighter coloured than the foliated and sinuous portions of the rock.</t>
  </si>
  <si>
    <t>Aphyric, Aphanitic, Hatched surface, Glassy, Nodular, Bulbous</t>
  </si>
  <si>
    <t>15cm nodule of glassy basalt with concohidal fractures. Surfaces are peeling off like onion layers, revealing dull to vitreosu surfaces of glassy basalt. Outer rinds are oxidized, and contain hatched textures from the weathering and fracturing of glass</t>
  </si>
  <si>
    <t>6cm Glassy knob of basalt produced by magma overpressure which resulted in a protrusion of basalt into the lava, cooling rapidly in an irregular, knobby shape. The interior is conchoidally fractured and glassy, but dull from weathering. Exterior pieces are glassy and vitreous and encased in the oxidized FeOx-MnOx coating. MnOx is thick on the sample exterior</t>
  </si>
  <si>
    <t>Mesh texture, massive, relict grains, veins</t>
  </si>
  <si>
    <t>Cpx/Opx, Serp, Mag, Talc, FeOx, MnOx</t>
  </si>
  <si>
    <t>20cm blocky Serpentinite with a dark blue interior that is cross-cut by white veinlets containing talc. Sample is dominantly serpentinite with mesh-texture still visible, and with relict pyroxenes. Some magnetite is present throughout. Oxides minerals coat the exterior</t>
  </si>
  <si>
    <t>Blocky, mesh-texture</t>
  </si>
  <si>
    <t>Serp, FeOx, MnOx</t>
  </si>
  <si>
    <t>Unusual serpentinite block that is 7cm long. Sample has one flat surface that is black, while other surfaces are orange, and irregularly shaped. Flat surface represents an old vein surface that was later exposed to fluids, which preferentially precipitated MnOx on the surface of the flat plane. The sample interior is crystallized according to proximity to the flat surface, with more blue, and massive serpentinite away from this flat surface. proximal to the flat plane, the serpentine is more anastamosine, with green veinlets, and appears more hydrothermally brecciated.</t>
  </si>
  <si>
    <t>Apahanitic, Vessicular, Aphyric</t>
  </si>
  <si>
    <t>Groundmass, FeOx, MnOx</t>
  </si>
  <si>
    <t>6cm basalt nugget with no notable features, crystals. Some irregular vesicles are present, but &lt;1mm. Sample is blue-grey inside, and black on the exterior from MnOx</t>
  </si>
  <si>
    <t>Mesh-Texture, Veined</t>
  </si>
  <si>
    <t>Serp, Mag, MnOx</t>
  </si>
  <si>
    <t>10cm serpentinite sample with a black-green appearance. Iron staining is present, as is a  pervasive MnOx coating (indicates a relatively old sample). Magnetite is present throughout, but also I more distinct patches. One surface contains sheets of serpentine that presumably would have represented a vein/fault surface, and is green and vitreous, while the rest of the rock is darker, with mesh-textures, and with increasing magnetite content away from the vein.</t>
  </si>
  <si>
    <t>Serpentinite?</t>
  </si>
  <si>
    <t>Veinlets</t>
  </si>
  <si>
    <t>Serp, Talc, FeOx, MnOx</t>
  </si>
  <si>
    <t>10cm piece of serpentinite. This sample is unlike any other. I assume it is serpentinite simply because I cannot resolve any primary igneous textures, but it looks quite chaotic, with swirling colours of blue and red, and some darker, brown-black minerals. Some veinlets of talc appear to be present also.</t>
  </si>
  <si>
    <t>Serp, Mag, Talc, FeOx, MnOx</t>
  </si>
  <si>
    <t>10cm serpentinite sample with a blue-black interior with zones of rusty red colour. Most of the rock is serpentine with sinuous magnetite precipitate, and some veinlets of talc. It is possible that some pyroxene crystals are present. Exterior is encrusted in FeOx and later MnOx</t>
  </si>
  <si>
    <t>Mesh-texture, Veined, Alteration zones</t>
  </si>
  <si>
    <t>Serp, Mag, FeOx, MnOx</t>
  </si>
  <si>
    <t>Massive, blocky serpentinte that has been altered into different serpentinite minerals relative to seawater interactions. The sample is 12cm and blocky/cubic with a dark interior cross-cut by many dark veins with some magnetite. Outer zone is green lizardite and more sheet-like. Exterior is coated in MnOx and FeOx</t>
  </si>
  <si>
    <t>Mesh-texture, Veining, Porphyroblastic, massive</t>
  </si>
  <si>
    <t>Serp, Bru, Mag, FeOx, MnOx</t>
  </si>
  <si>
    <t>20cm serpentinite that contains porphyroblasts of pyroxene? Surrounded by brucite?. A cross-cutting vein of brucite is present, with extensional fractures that contain magnetite. Veinlets of magnetite are fairly common throughout the more massive serpentinite groundmass.n Sample is blue-black inside, with a rusty exterior.</t>
  </si>
  <si>
    <t>S500-Geo-01</t>
  </si>
  <si>
    <t>S500-Geo-02</t>
  </si>
  <si>
    <t>S500-Geo-03</t>
  </si>
  <si>
    <t>S500-Geo-04</t>
  </si>
  <si>
    <t>S500-Geo-05</t>
  </si>
  <si>
    <t>S500-Geo-18</t>
  </si>
  <si>
    <t>S500-Geo-28</t>
  </si>
  <si>
    <t>S500-Geo-29</t>
  </si>
  <si>
    <t>S500-Geo-30</t>
  </si>
  <si>
    <t>S500-Geo-31</t>
  </si>
  <si>
    <t>Puy De Folles</t>
  </si>
  <si>
    <t>FKt_S500-Geo-01.JPG</t>
  </si>
  <si>
    <t>FKt_S500-Geo-02.JPG</t>
  </si>
  <si>
    <t>FKt_S500-Geo-03.JPG</t>
  </si>
  <si>
    <t>FKt_S500-Geo-04.JPG</t>
  </si>
  <si>
    <t>FKt_S500-Geo-05.JPG</t>
  </si>
  <si>
    <t>FKt_S500-Geo-18.JPG</t>
  </si>
  <si>
    <t>FKt_S500-Geo-28.JPG</t>
  </si>
  <si>
    <t>FKt_S500-Geo-29.JPG</t>
  </si>
  <si>
    <t>FKt_S500-Geo-30.JPG</t>
  </si>
  <si>
    <t>FKt_S500-Geo-31.JPG</t>
  </si>
  <si>
    <t>FKt_S498-Geo-01.JPG</t>
  </si>
  <si>
    <t>FKt_S498-Geo-02.JPG</t>
  </si>
  <si>
    <t>FKt_S498-Geo-03.JPG</t>
  </si>
  <si>
    <t>FKt_S498-Geo-04.JPG</t>
  </si>
  <si>
    <t>FKt_S498-Geo-33.JPG</t>
  </si>
  <si>
    <t>Glassy Basalt</t>
  </si>
  <si>
    <t>Glass, Hematite</t>
  </si>
  <si>
    <t>Grab bag of basaltic glass ranging in sizes from 12 to 1 cm. Fragments are glassy, vitreous, and have conchoidal fractures. Sharp fragments can have an iridescent sheen, possibly indicating hematite staining</t>
  </si>
  <si>
    <t>Glassy, Conchoidal fractures, Pahoehoe flow, iridescent sheen, lava tubes, friable</t>
  </si>
  <si>
    <t>Pahoehoe, Glassy, Lavacicles</t>
  </si>
  <si>
    <t>Plag, Glass, Groundmass, FeOx, MnOx</t>
  </si>
  <si>
    <t>2cm thick slab of pahoehoe lava flows that have fragments of glass entrained in FeOx and MnOx alteration rind on the surface, while the underside contains droplet features referred to as "lavacicles" as the lava drooped into the underlying zones. Some minor plag crystals can be seen, but are fine-grained</t>
  </si>
  <si>
    <t>Glassy, flat</t>
  </si>
  <si>
    <t>2cm by 3cm piece of volcanci glass. Fragment cooled instantly when contacting seawater</t>
  </si>
  <si>
    <t>Chilled Margin, Glassy, Zoned, Friable, Conchoidal</t>
  </si>
  <si>
    <t>15cm bulbous chunk of ropey, glassy lava flows with a fractured exterior and inner zones that represent a chilled margin as the outer portions of the sample cooled more rapidly. Sample is coated in oxides and glass.</t>
  </si>
  <si>
    <t>Orifice, Zoned, Radial</t>
  </si>
  <si>
    <t>5cm piece of a high-temperature black smoker central orifice. Lined with radially grown chalcopyrite that is metallic and vitreous. Cross-section reveals bornite alteration from oxidation, and outer zones of anhydrite, that are then capped by FeOx and MnOx. inner zone is coarsest, and fines outwards.</t>
  </si>
  <si>
    <t>Sph, Bar, Ccp, Anh, Sph</t>
  </si>
  <si>
    <t>12cm piece of porous, zoned hydrothermal chimney with an interior enriched in Ccp, and outer zones that are composed of Sph. Grains are very difficult to resolve (too fine), but colour changes indicate changes in Cu-rich versus Zn-rich zones. Sulfates are likely present, but impossible to see in hand sample</t>
  </si>
  <si>
    <t>Anh, Ccp, MnOx</t>
  </si>
  <si>
    <t>Large piece (15cm) of Ccp-rich chimney, with an inner zone that is dominated by chalcopyrite, and is relatively porous. Porosity falls off towards the outer zones, where anhydrite becomes more common, as white crystalline patches that can be quite thick 3-4cm. Outer rind contains abundant MnOx</t>
  </si>
  <si>
    <t>Coarse-grained, fine-grained, zoned, altered</t>
  </si>
  <si>
    <t xml:space="preserve"> Anh, Ccp, Bn, FeOx, MnOx</t>
  </si>
  <si>
    <t>12cm Chalcopyrite rich chimney fragment with zones of Ccp-rich interior, grading to anhydrite, and eventually pyrite-rich exterior that is partially covered by FeOx mineralization. The Ccp is not as smooth as other vent orifices at Puy De Folles, suggesting lower fluid velocity</t>
  </si>
  <si>
    <t>Anh, Py, Ccp, Bn, FeOx</t>
  </si>
  <si>
    <t xml:space="preserve">Zoned, vuggy, porous, stringers, </t>
  </si>
  <si>
    <t>Aphyric, angular, aphanitic</t>
  </si>
  <si>
    <t>15cm sample of angular basalt that has no phenocrysts, or visible crystals in the groundmass. No vesicles or notable features. Aphyric. Coated in MnOx</t>
  </si>
  <si>
    <t>Glassy, vessicular, onion skin</t>
  </si>
  <si>
    <t xml:space="preserve">10cm bulbous sample of glassy basalt with onion skin weathering and internal vesicles that are 1-2mm in diameter. </t>
  </si>
  <si>
    <t>Porous, Friable, Zoned</t>
  </si>
  <si>
    <t>Anh, Po, Ccp, FeOx, MnOx</t>
  </si>
  <si>
    <t>Ccp-rich Hydrothermal Sulfide</t>
  </si>
  <si>
    <t>20cm sample of a sulfide chimney mainly composed of chalcopyrite. Sample is very dark, owing to the presence of Pyrrhotite under the reducing conditions of ultramafic host rocks/serpentinization Interior is spongy, porous, and large vugs/orifices are lined with coarser Ccp. Anhydrite is assumed to be present to keep the chimney intact, but isnt confirmed in hand sample. Exterior is coated in a bronze weathering byproduct that was not present when the sample was first brought to surface, implying an especially strong REDOX contrast causing rapid iron oxidation (therefore very reducing hydrothermal fluids were likely key at this site).</t>
  </si>
  <si>
    <t>40cm sample of a sulfide chimney mainly composed of chalcopyrite. Sample is very dark, owing to the presence of Pyrrhotite under the reducing conditions of ultramafic host rocks/serpentinization Interior is spongy, porous, and large vugs/orifices are lined with coarser Ccp. Anhydrite is assumed to be present to keep the chimney intact, but isnt confirmed in hand sample. Exterior is coated in a bronze weathering byproduct that was not present when the sample was first brought to surface, implying an especially strong REDOX contrast causing rapid iron oxidation (therefore very reducing hydrothermal fluids were likely key at this site).</t>
  </si>
  <si>
    <t>50cm sample of a sulfide chimney mainly composed of chalcopyrite. Sample is very dark, owing to the presence of Pyrrhotite under the reducing conditions of ultramafic host rocks/serpentinization Interior is spongy, porous, and large vugs/orifices are lined with coarser Ccp. Anhydrite is assumed to be present to keep the chimney intact, but isnt confirmed in hand sample. Exterior is coated in a bronze weathering byproduct that was not present when the sample was first brought to surface, implying an especially strong REDOX contrast causing rapid iron oxidation (therefore very reducing hydrothermal fluids were likely key at this site).</t>
  </si>
  <si>
    <t>Vessicles, Aphanitic, Porphyritic</t>
  </si>
  <si>
    <t>Plag, Groundmass, FeOx, MnOx</t>
  </si>
  <si>
    <t>Blocky, angular, 15cm piece of basalt with fine plagioclase phenocrysts. Vesicales are present, but form discrete bands through the rock, possibly representing chilled margins. Exterior of the sample is coated in MnOx and FeOx.</t>
  </si>
  <si>
    <t>Anh, Ccp, Bn, FeOx</t>
  </si>
  <si>
    <t>15cm boulder of Ccp-rich chimney talus that has been partially oxidized to bornite, especially in vuggy area, and where anhydrite dominates. Bn is present in anhydrite-rich zones due to Anhydrite's retrograde solubility, allowing oceanic seawater to permeate the sample. Sample is brassy green, but yellow-gold on fresh surfaces, or blue-purple where bornite is abundant. The exterior is rusty red</t>
  </si>
  <si>
    <t>Tremolite</t>
  </si>
  <si>
    <t>Woody, Elongate, Fibrous, Needle-like</t>
  </si>
  <si>
    <t xml:space="preserve">Bag of loose tremolite grains extracted from a vein in serpentinite. The tremolite is white-green, elongate and fibrous. Resembles wood chips. </t>
  </si>
  <si>
    <t xml:space="preserve"> </t>
  </si>
  <si>
    <t>Veins, Porphyroblastic, Mesh texture</t>
  </si>
  <si>
    <t>Cpx/Opx, Serp, Mag, Talc, Bru</t>
  </si>
  <si>
    <t>Bag of serpentinite talus. Serpentinite are usually about 10cm long, with one face being covered in platy to fibrous green serpentine (lizardite), and the remainder of the sample being more massive, black, and with dark porphyroblasts of cpx? Surrounded by a combindation of talc and brucite? Magnetite is common throughout the groundmass</t>
  </si>
  <si>
    <t>Cpx/Opx, Oxide, Serp, FeOx, MnOx</t>
  </si>
  <si>
    <t>Flat slab of serpentinite with relict igneous textures. 15-20cm piece. Beige-orange interior with mesh texture that looks like serpentinized olvine. Some pyroxene crystals appear to be present, and some minor oxides (chromite?) may also be present. Some small veinlets cross-cut the sample, but their composition is unknown.</t>
  </si>
  <si>
    <t>Chloritized Basalt</t>
  </si>
  <si>
    <t>Groundmass, Serp, Chl, FeOx, Mag, MnOx</t>
  </si>
  <si>
    <t>Oxidized and altered basalt. 8cm piece of bluish basalt that has been heavily chloritized. Aphyric, aphanitic. Exterior rim of greenish alteration (talc? Serpentine? Chlorite?) Coated in FeOx and MnOx crusts.</t>
  </si>
  <si>
    <t>Banded, Oxidized, Vitreous, Dense, Aphanitic, Aphyric</t>
  </si>
  <si>
    <t>S501-Geo-15</t>
  </si>
  <si>
    <t>S501-Geo-22</t>
  </si>
  <si>
    <t>S501-Geo-23</t>
  </si>
  <si>
    <t>S501-Geo-24</t>
  </si>
  <si>
    <t>S501-Geo-25</t>
  </si>
  <si>
    <t>S501-Geo-28</t>
  </si>
  <si>
    <t>S501-Geo-34</t>
  </si>
  <si>
    <t>S501-Geo-37</t>
  </si>
  <si>
    <t>S501-Geo-39</t>
  </si>
  <si>
    <t>S501-Geo-13</t>
  </si>
  <si>
    <t>FKt_S501-Geo-13.JPG</t>
  </si>
  <si>
    <t>FKt_S501-Geo-15.JPG</t>
  </si>
  <si>
    <t>FKt_S501-Geo-23.JPG</t>
  </si>
  <si>
    <t>FKt_S501-Geo-25.JPG</t>
  </si>
  <si>
    <t>S502-Geo-06</t>
  </si>
  <si>
    <t>S502-Geo-08</t>
  </si>
  <si>
    <t>S502-Geo-09</t>
  </si>
  <si>
    <t>S502-Geo-10</t>
  </si>
  <si>
    <t>S502-Geo-11</t>
  </si>
  <si>
    <t>S502-Geo-12</t>
  </si>
  <si>
    <t>S502-Geo-23</t>
  </si>
  <si>
    <t>S502-Geo-27</t>
  </si>
  <si>
    <t>S502-Geo-28</t>
  </si>
  <si>
    <t>S502-Geo-29</t>
  </si>
  <si>
    <t>FKt_S502-Geo-06.JPG</t>
  </si>
  <si>
    <t>FKt_S502-Geo-08.JPG</t>
  </si>
  <si>
    <t>FKt_S502-Geo-10.JPG</t>
  </si>
  <si>
    <t>FKt_S502-Geo-12.JPG</t>
  </si>
  <si>
    <t>Sph-Bar Chimney</t>
  </si>
  <si>
    <t>Beehive, Porous, Crust, Alteration</t>
  </si>
  <si>
    <t>Sph-Bar, FeOx</t>
  </si>
  <si>
    <t>Intergrown Sph-Bar hydrothermal chimney sulfide. 10cm long, and thin piece, coated in FeOx. Beehive textures. Porous.</t>
  </si>
  <si>
    <t>Muddy, Poorly Sorted, Crumbly</t>
  </si>
  <si>
    <t>Mud and Glass</t>
  </si>
  <si>
    <t>Volcaniclastic sand that is very weakly lithified, and collapses when pressed with a finger. Not a rock, more of a sediment sample. Volcancilastics/tuff with glass and clay/ash. Weakly indurated</t>
  </si>
  <si>
    <t>Glassy, Fractured, Crust</t>
  </si>
  <si>
    <t>12cm glassy basalt crust with fractured glass incorporated into FeOx and MnOx minerals</t>
  </si>
  <si>
    <t>Glassy, Massive, Aphyric, Aphanitic, Vesicular</t>
  </si>
  <si>
    <t>Massive basalt with no visible crystals, but some minor vesicles that appear to be arranged in a band, likely as a chilled margin feature. Evidence of chilled margin also from glassy exterior, indicating exposure to seawater.</t>
  </si>
  <si>
    <t>Porous, Zoned</t>
  </si>
  <si>
    <t>Sph, Bar, Ccp, Py, FeOx, MnOx</t>
  </si>
  <si>
    <t>Sulfide chimney talus that is very dense. Roughly a foot long and broken into 3 pieces. Grungy interior composed of a mixture of Sph-Bar-Ccp, with Ccp focused around orifices and vugs. The outer zone is rimmed with pyrite, and encrusted in FeOx and MnOx</t>
  </si>
  <si>
    <t>Anh, Ccp, FeOx, MnOx</t>
  </si>
  <si>
    <t>6cm piece of Ccp-Anh chimney with internal zonations. Inner zone is smooth Ccp, and can be partially oxidized outwards. Outer zones contain anhydrite, and the sample is encrusted in FeOx and MnOx</t>
  </si>
  <si>
    <t>Bar, Ccp, Anh, Sph, Bar, FeOx</t>
  </si>
  <si>
    <t>20cm long knobby chimney composed mainly of chalcopyrite with assumedly some sulfates (Anh Bar). Ccp rims the orifices and vugs,and can form 0.5cm thick ringlets. Sph is present in the outer zones, and the sample is encrusted in FeOx</t>
  </si>
  <si>
    <t>Muddy, Crumbly, Sediment, not a rock. Poorly sorted</t>
  </si>
  <si>
    <t>Clay, Glass</t>
  </si>
  <si>
    <t>Volcaniclastic sand that is very weakly lithified, and collapses when pressed with a finger. Not a rock, more of a sediment sample. Volcancilastics/tuff with glass and clay/ash. Weakly indurated, and dominated by clasts (glass)</t>
  </si>
  <si>
    <t>Aphanitic, Aphyric</t>
  </si>
  <si>
    <t>Angular piece of basalt (12cm) that is aphanitic, aphyric, and somewhat glassy. Very dark in appearance, and coated in black MnOx. Very fine vesicles are common throughout</t>
  </si>
  <si>
    <t>Aphanitic, Vesicular</t>
  </si>
  <si>
    <t>Plag, Groundmass</t>
  </si>
  <si>
    <t>Angular piece of basalt (12cm) that is aphanitic, with a groundmass partially composed of plagioclase microcrysts. Dark grey in appearance, and coated in black MnOx. medium vesicles are uncommon</t>
  </si>
  <si>
    <t>Porous, Zoned, Spongy</t>
  </si>
  <si>
    <t>Sph-Bar, Ccp, Cov, FeOx, MnOx</t>
  </si>
  <si>
    <t>Sph-Bar-rich chimney spire that is some 15-20 cm long and conspicuously shaped. The sulfide host is dotted with blue, presumably very fine covellite, which would indicate alteration after chalcopyrite. Ccp is present around orifices, and in small patches, but is not too common. Sample is encrusted in FeOx and a little MnOx</t>
  </si>
  <si>
    <t>Banded, Crusty, Porous, Zoned</t>
  </si>
  <si>
    <t>Sph, Bar, Anh, Ccp, MnOx, FeOx</t>
  </si>
  <si>
    <t>Sulfide crust that appears to contain bands of sulfide growth with regions of sphalerite (and presumably also barite) enrichment, and Ccp and Anhydrite-rich zones. Crystals are difficult to resolve, and zones are mainly defined based on colour (yellow gold versus silvery black). Sample is encrusted in FeOx and MnOx.</t>
  </si>
  <si>
    <t>Sph, Bar, MnOx</t>
  </si>
  <si>
    <t>Beautiful, 15cm piece of beehive chimney talus. Somewhat oxidized and altered such that the sulfides appear dull and grey-green, but the ridge-like beehive textures are well-preserved, both on the sample surface, and also in cross-section. Ridges are presumably lined with barite? making them lighter coloured. Fascinating sample. Look into the textures and mineral enrichments!!! These white ridges, also appear to be more porous, perhaps demonstrating how fluids preferentially migrate along them</t>
  </si>
  <si>
    <t>Dendritic, Zoned, Spongy, Porous, Coral-like</t>
  </si>
  <si>
    <t>Bar, Sph, FeOx, MnOx</t>
  </si>
  <si>
    <t>Sph-Bar chimney that is 12cm across. Sample is barite-rich, noted by the dendritic textures, indicating low temperatures of formation. Dendritic barite is overgrown by sphalerite which is dark and a little grungy/dull. Some iron oxides are present in the orifice core, and oxide crusts are present on the exterior. Indicating the chimney has been inactive for a while and fluids have infiltrated the interior</t>
  </si>
  <si>
    <t>Friable, , Porous, Breccia, Poorly sorted, Monomict</t>
  </si>
  <si>
    <t>Glass, Clay, FeOx, MnOx</t>
  </si>
  <si>
    <t>Indurated clay/mud/ash and clasts of volcaniclastic-derived glass. Sample is reddish with FeOx internally, and mottled with MnOx. Sample is a handful of "rocks" that are weakly lithified and will likely collapse into sand on transport and drying. Clasts are poorly sorted, and are flakes of glass? Unsure, as these flakes appear to be very platy, almost like biotite, but not as vitreous, and may in fact be biogenic.</t>
  </si>
  <si>
    <t>Vesicular, Plag-phyric, Massive, blocky, porphyritic, aphanitic</t>
  </si>
  <si>
    <t>15cm piece of basalt with abundant fine to very fine vesicles and some phenocrysts of plag that are medium-grained (rare). The groundmass is largely composed of plagioclase, and as a result is sparkly, and relatively light grey.</t>
  </si>
  <si>
    <t>Zoned, fine-grained</t>
  </si>
  <si>
    <t>Sph, Gn, Bar, Anh, Ccp, MnOx, FeOx</t>
  </si>
  <si>
    <t>4cm piece of zoned chimney that is very fresh, with vitreous, fine, crumbly Ccp on the interior grading to Anh, to Sph-Bar with minor, fine galena. Sphalerite is very vitreous in this sample. Exterior is coated in MnOx and FeOx</t>
  </si>
  <si>
    <t>Zoned, Massive, Very coarse</t>
  </si>
  <si>
    <t>Ccp, Anh, Bn, Ccp, Sph, FeOx, MnOx</t>
  </si>
  <si>
    <t>Two large (20-cm) blocks of Ccp and Anhydrite chimneys. Inner zones of the chimney are lined with smooth chalcopyrite that can form onlapping crystalline clusters of tetrahedra that are spiky and very coarse grained, euhedral. Surfaces become sliughtly bornite-tarnished in more distal regions, and anhydrite is a common phase there also. Outer zones contain a thin rind of sphalerite? overgrown by abundant FeOx and MnOx. Sample is very dense and large.</t>
  </si>
  <si>
    <t>Zoned, Massive, coarse, Vent orifice</t>
  </si>
  <si>
    <t>Ccp, Anh, FeOx, MnOx</t>
  </si>
  <si>
    <t>6cm tip of a chimney spire that is hollow inside and lined with Ccp that is smooth and vitreous, but covered by some MnOx? Anhydrite occursin more distal zones, and the exterior is coated in a relatively thick oxide crust. Sample is very small, and sulfide thickness ranges from 1-2mm to 15mm.</t>
  </si>
  <si>
    <t>S501-Geo-40</t>
  </si>
  <si>
    <t>FKt_S501-Geo-40.JPG</t>
  </si>
  <si>
    <t>FKt_S501-Geo-39.JPG</t>
  </si>
  <si>
    <t>FKt_S501-Geo-37.JPG</t>
  </si>
  <si>
    <t>FKt_S501-Geo-34.JPG</t>
  </si>
  <si>
    <t>FKt_S501-Geo-28.JPG</t>
  </si>
  <si>
    <t>FKt_S501-Geo-22.JPG</t>
  </si>
  <si>
    <t>FKt_S501-Geo-24.JPG</t>
  </si>
  <si>
    <t>FKt_S502-Geo-09.JPG</t>
  </si>
  <si>
    <t>FKt_S502-Geo-11.JPG</t>
  </si>
  <si>
    <t>FKt_S502-Geo-23.JPG</t>
  </si>
  <si>
    <t>FKt_S502-Geo-27.JPG</t>
  </si>
  <si>
    <t>FKt_S502-Geo-28.JPG</t>
  </si>
  <si>
    <t>FKt_S502-Geo-29.JPG</t>
  </si>
  <si>
    <t>Oxidized Sph-Bar Hydrothermal Sulfide</t>
  </si>
  <si>
    <t>Oxidized, Massive, Porous, Spongy</t>
  </si>
  <si>
    <t>Sph, Bar, FeOx, MnOx</t>
  </si>
  <si>
    <t>Ccp, Sph, Bar, Py, Bn, FeOx, MnOx</t>
  </si>
  <si>
    <t>Beehive, Porous, Crust, Alteration, Banded</t>
  </si>
  <si>
    <t>Beehive Sph-Ccp Hydrothermal Sulfide</t>
  </si>
  <si>
    <t>10cm piece of oxidized sulfide that is dominantly a spongy sphalerite-barite mass without many distinct features. Sample is fairly dull and coated in an FeOx coating</t>
  </si>
  <si>
    <t>Accidental stowaway of a 15cm sample of a beehive chimney with interesting textures. Beehive ridges appear to be composed of chalcopyrite, that has been tarnished/oxidized to bornite (purple and blue) and overgrown by sphalerite. This results in internal, platy structures that have Cu-rich interiors. Pyrite appears to be present in the outer chimney zones, with the chimney lined by FeOx and MnOx. Sample appears to be quite fresh. Review footage to determine where the sample was acquired.</t>
  </si>
  <si>
    <t>Indurated Volcaniclastic Sediment</t>
  </si>
  <si>
    <t>Oxidized and altered talus pile on the hydrothermal mound of the Jarad EasterWood SMS deposit</t>
  </si>
  <si>
    <t>Top of escarpment with volcaniclastic mud on the upper layers, and with the scarp exposing a series of lava flows interbedded with lobate and pillow flows.</t>
  </si>
  <si>
    <t>Basalt flow and associated mafic flows on escarpment with volcaniclastic cover on top and below. Talus is common on the scarp slope</t>
  </si>
  <si>
    <t>Glassy young lava flow at the base of the escarpment, lightly covered in volcaniclastics and adjacent to scarp.</t>
  </si>
  <si>
    <t>Talus pile with oxidized chimney fragments, and an entire, large block of multispire intact chimney that has fallen 90 degrees</t>
  </si>
  <si>
    <t>Multi-spire chimney with high temperature venting located adjacent to diffuse venting zones with abundant shrimp. Black smoke and phase separation was noted</t>
  </si>
  <si>
    <t>Inactive chimney spire adjacent to active, taller chimney stacks emitting black smoke, as well as abundant beehive chimneys exhibiting diffuse venting</t>
  </si>
  <si>
    <t>Scarp exposure with lava flows and interbedded sediments (volcaniclastics)</t>
  </si>
  <si>
    <t>Lobate lava flow at the bottom of a steep escarpment that contains lava flows and volcaninclastic sediments</t>
  </si>
  <si>
    <t>Lobate lava flow at the top of a steep escarpment that contains lava flows and volcaninclastic sediments</t>
  </si>
  <si>
    <t>Large "Birthday vent" that stretches some 25m high. Sample comes from an inactive area with abundant fishes. Inactive zone contains some grey flanges</t>
  </si>
  <si>
    <t>Large "Birthday vent" that stretches some 25m high. Sample comes from the lower talus pile of partially oxidized sulfides</t>
  </si>
  <si>
    <t>Base of defuse flow chimney with bacterial mats. Sulfides are oxidized and weathered. Chimney spires are degraded, leaving behind only a bulbous mound with bio</t>
  </si>
  <si>
    <t>Pillow basalt flow distal to hydrothermal activity</t>
  </si>
  <si>
    <t>Pillow basalt flow directly adjacent to hydrothermal venting</t>
  </si>
  <si>
    <t>Black smoker hydrothermal vent emitting 300C + fluids adjacent to diffuse venting with abundant bio (shrimp, snails)</t>
  </si>
  <si>
    <t>Diabase dyke at an escarpment dividing lower pillow flows from upper pillow mounds</t>
  </si>
  <si>
    <t>Pillow basalt mounds with extruding fingers of glassy lava produced via magmatic overpressure</t>
  </si>
  <si>
    <t>Escarpment of serpentinite that is variably massive, sheared and friable, cross-cut be veins of tremolite-brucite-calcite that tend to be localized and with similar N-S orientation</t>
  </si>
  <si>
    <t>Indurated sediments on top of serpentinite scarp</t>
  </si>
  <si>
    <t>Basalt flow tallus from on top of the serpentinite escarpment</t>
  </si>
  <si>
    <t>Basalt flow talus from the base of the serpentinite escarpment</t>
  </si>
  <si>
    <t>Basalt flow from mound of pillows and talus to the west of the serpentinite escarpment</t>
  </si>
  <si>
    <t>Basalt flow from the base of the western escarpment</t>
  </si>
  <si>
    <t>Basalt flow from the top of the western escarpment</t>
  </si>
  <si>
    <t>Glassy basalt flow taken to the east of the western escarpment</t>
  </si>
  <si>
    <t>Glassy basalt flow taken to the east of the western escarpment, in area of greater sediment overburden</t>
  </si>
  <si>
    <t>Black smoker hydrothermal vent emitting 343C  fluids adjacent to diffuse venting with abundant bio (shrimp, snails)</t>
  </si>
  <si>
    <t>Fallen chimney broken into fragments and sampled. Located near active black smoker chimney emitting 343C fluids</t>
  </si>
  <si>
    <t>Chimney talus from the base of an active black smoker mound emitting 343C luids</t>
  </si>
  <si>
    <t>Inactive chimney with bulbous morphology adjacent to collapse pit. SW of birthday vent</t>
  </si>
  <si>
    <t>Indurated sediment from on top of escarpment. Abundant volcaniclastics</t>
  </si>
  <si>
    <t>Basalt flows from the base of an escarpment that is interbedded with pillows, lobes, and volcaniclastics</t>
  </si>
  <si>
    <t>Chimney talus from the base of an active black smoker mound emitting 360C fluids</t>
  </si>
  <si>
    <t>Active black smoker chimney fragment from a system emitting 360C fluids</t>
  </si>
  <si>
    <t>Active black smoker chimney fragment from a system emitting 360C fluids from adjacent smokers</t>
  </si>
  <si>
    <t>Chimney talus from the lower portions of the hydrothermal mound. Highly oxidized environment</t>
  </si>
  <si>
    <t>S498-Geo-04B</t>
  </si>
  <si>
    <t>S498-Geo-04A</t>
  </si>
  <si>
    <t>10.58052/IEJDU007S</t>
  </si>
  <si>
    <t>10.58052/IEJDU007T</t>
  </si>
  <si>
    <t>10.58052/IEJDU007U</t>
  </si>
  <si>
    <t>10.58052/IEJDU007V</t>
  </si>
  <si>
    <t>10.58052/IEJDU007W</t>
  </si>
  <si>
    <t>10.58052/IEJDU007X</t>
  </si>
  <si>
    <t>10.58052/IEJDU007Y</t>
  </si>
  <si>
    <t>10.58052/IEJDU007Z</t>
  </si>
  <si>
    <t>10.58052/IEJDU0080</t>
  </si>
  <si>
    <t>10.58052/IEJDU0081</t>
  </si>
  <si>
    <t>10.58052/IEJDU0082</t>
  </si>
  <si>
    <t>10.58052/IEJDU0083</t>
  </si>
  <si>
    <t>10.58052/IEJDU0084</t>
  </si>
  <si>
    <t>10.58052/IEJDU0085</t>
  </si>
  <si>
    <t>10.58052/IEJDU0086</t>
  </si>
  <si>
    <t>10.58052/IEJDU0087</t>
  </si>
  <si>
    <t>10.58052/IEJDU0088</t>
  </si>
  <si>
    <t>10.58052/IEJDU0089</t>
  </si>
  <si>
    <t>10.58052/IEJDU008A</t>
  </si>
  <si>
    <t>10.58052/IEJDU008B</t>
  </si>
  <si>
    <t>10.58052/IEJDU008C</t>
  </si>
  <si>
    <t>10.58052/IEJDU008D</t>
  </si>
  <si>
    <t>10.58052/IEJDU008E</t>
  </si>
  <si>
    <t>10.58052/IEJDU008F</t>
  </si>
  <si>
    <t>10.58052/IEJDU008G</t>
  </si>
  <si>
    <t>10.58052/IEJDU008H</t>
  </si>
  <si>
    <t>10.58052/IEJDU008I</t>
  </si>
  <si>
    <t>10.58052/IEJDU008J</t>
  </si>
  <si>
    <t>10.58052/IEJDU008K</t>
  </si>
  <si>
    <t>10.58052/IEJDU008L</t>
  </si>
  <si>
    <t>10.58052/IEJDU008M</t>
  </si>
  <si>
    <t>10.58052/IEJDU008N</t>
  </si>
  <si>
    <t>10.58052/IEJDU008O</t>
  </si>
  <si>
    <t>10.58052/IEJDU008P</t>
  </si>
  <si>
    <t>10.58052/IEJDU008Q</t>
  </si>
  <si>
    <t>10.58052/IEJDU008R</t>
  </si>
  <si>
    <t>10.58052/IEJDU008S</t>
  </si>
  <si>
    <t>10.58052/IEJDU008T</t>
  </si>
  <si>
    <t>10.58052/IEJDU008U</t>
  </si>
  <si>
    <t>10.58052/IEJDU008V</t>
  </si>
  <si>
    <t>10.58052/IEJDU008W</t>
  </si>
  <si>
    <t>10.58052/IEJDU008X</t>
  </si>
  <si>
    <t>10.58052/IEJDU008Y</t>
  </si>
  <si>
    <t>10.58052/IEJDU008Z</t>
  </si>
  <si>
    <t>10.58052/IEJDU0090</t>
  </si>
  <si>
    <t>10.58052/IEJDU0091</t>
  </si>
  <si>
    <t>10.58052/IEJDU0092</t>
  </si>
  <si>
    <t>10.58052/IEJDU0093</t>
  </si>
  <si>
    <t>10.58052/IEJDU0094</t>
  </si>
  <si>
    <t>10.58052/IEJDU0095</t>
  </si>
  <si>
    <t>10.58052/IEJDU0096</t>
  </si>
  <si>
    <t>10.58052/IEJDU0097</t>
  </si>
  <si>
    <t>10.58052/IEJDU0098</t>
  </si>
  <si>
    <t>10.58052/IEJDU0099</t>
  </si>
  <si>
    <t>10.58052/IEJDU009A</t>
  </si>
  <si>
    <t>10.58052/IEJDU009B</t>
  </si>
  <si>
    <t>10.58052/IEJDU009C</t>
  </si>
  <si>
    <t>10.58052/IEJDU009D</t>
  </si>
  <si>
    <t>10.58052/IEJDU009E</t>
  </si>
  <si>
    <t>10.58052/IEJDU009F</t>
  </si>
  <si>
    <t>10.58052/IEJDU009G</t>
  </si>
  <si>
    <t>10.58052/IEJDU009H</t>
  </si>
  <si>
    <t>10.58052/IEJDU009I</t>
  </si>
  <si>
    <t>10.58052/IEJDU009J</t>
  </si>
  <si>
    <t>10.58052/IEJDU009K</t>
  </si>
  <si>
    <t>10.58052/IEJDU009L</t>
  </si>
  <si>
    <t>10.58052/IEJDU009M</t>
  </si>
  <si>
    <t>10.58052/IEJDU009N</t>
  </si>
  <si>
    <t>10.58052/IEJDU009O</t>
  </si>
  <si>
    <t>10.58052/IEJDU009P</t>
  </si>
  <si>
    <t>10.58052/IEJDU009Q</t>
  </si>
  <si>
    <t>10.58052/IEJDU009R</t>
  </si>
  <si>
    <t>10.58052/IEJDU009S</t>
  </si>
  <si>
    <t>10.58052/IEJDU009T</t>
  </si>
  <si>
    <t>10.58052/IEJDU009U</t>
  </si>
  <si>
    <t>10.58052/IEJDU009V</t>
  </si>
  <si>
    <t>10.58052/IEJDU009W</t>
  </si>
  <si>
    <t>10.58052/IEJDU009X</t>
  </si>
  <si>
    <t>10.58052/IEJDU009Y</t>
  </si>
  <si>
    <t>10.58052/IEJDU009Z</t>
  </si>
  <si>
    <t>10.58052/IEJDU00A0</t>
  </si>
  <si>
    <t>10.58052/IEJDU00A1</t>
  </si>
  <si>
    <t>10.58052/IEJDU00A2</t>
  </si>
  <si>
    <t>10.58052/IEJDU00A3</t>
  </si>
  <si>
    <t>10.58052/IEJDU00A4</t>
  </si>
  <si>
    <t>10.58052/IEJDU00A5</t>
  </si>
  <si>
    <t>10.58052/IEJDU00A6</t>
  </si>
  <si>
    <t>10.58052/IEJDU00A7</t>
  </si>
  <si>
    <t>10.58052/IEJDU00A8</t>
  </si>
  <si>
    <t>10.58052/IEJDU00A9</t>
  </si>
  <si>
    <t>10.58052/IEJDU00AA</t>
  </si>
  <si>
    <t>10.58052/IEJDU00AB</t>
  </si>
  <si>
    <t>10.58052/IEJDU00AC</t>
  </si>
  <si>
    <t>10.58052/IEJDU00AD</t>
  </si>
  <si>
    <t>10.58052/IEJDU00AE</t>
  </si>
  <si>
    <t>10.58052/IEJDU00AF</t>
  </si>
  <si>
    <t>10.58052/IEJDU00AG</t>
  </si>
  <si>
    <t>10.58052/IEJDU00AH</t>
  </si>
  <si>
    <t>10.58052/IEJDU00AI</t>
  </si>
  <si>
    <t>10.58052/IEJDU00AJ</t>
  </si>
  <si>
    <t>10.58052/IEJDU00AK</t>
  </si>
  <si>
    <t>10.58052/IEJDU00AL</t>
  </si>
  <si>
    <t>10.58052/IEJDU00AM</t>
  </si>
  <si>
    <t>10.58052/IEJDU00AN</t>
  </si>
  <si>
    <t>10.58052/IEJDU00AO</t>
  </si>
  <si>
    <t>10.58052/IEJDU00AP</t>
  </si>
  <si>
    <t>10.58052/IEJDU00AQ</t>
  </si>
  <si>
    <t>10.58052/IEJDU00AR</t>
  </si>
  <si>
    <t>10.58052/IEJDU00AS</t>
  </si>
  <si>
    <t>10.58052/IEJDU00AT</t>
  </si>
  <si>
    <t>10.58052/IEJDU00AU</t>
  </si>
  <si>
    <t>10.58052/IEJDU00AV</t>
  </si>
  <si>
    <t>10.58052/IEJDU00AW</t>
  </si>
  <si>
    <t>10.58052/IEJDU00AX</t>
  </si>
  <si>
    <t>10.58052/IEJDU00AY</t>
  </si>
  <si>
    <t>10.58052/IEJDU00AZ</t>
  </si>
  <si>
    <t>10.58052/IEJDU00B0</t>
  </si>
  <si>
    <t>10.58052/IEJDU00B1</t>
  </si>
  <si>
    <t>10.58052/IEJDU00B2</t>
  </si>
  <si>
    <t>10.58052/IEJDU00B3</t>
  </si>
  <si>
    <t>10.58052/IEJDU00B4</t>
  </si>
  <si>
    <t>10.58052/IEJDU00B5</t>
  </si>
  <si>
    <t>10.58052/IEJDU00B6</t>
  </si>
  <si>
    <t>10.58052/IEJDU00B7</t>
  </si>
  <si>
    <t>10.58052/IEJDU00B8</t>
  </si>
  <si>
    <t>10.58052/IEJDU00B9</t>
  </si>
  <si>
    <t>10.58052/IEJDU00BA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</si>
</sst>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0"/>
      <color rgb="FF000000"/>
      <name val="UICTFontTextStyleBody"/>
    </font>
    <font>
      <sz val="11"/>
      <color theme="1"/>
      <name val="Times New Roman"/>
      <family val="1"/>
    </font>
    <font>
      <sz val="8"/>
      <name val="Calibri"/>
      <family val="2"/>
      <scheme val="minor"/>
    </font>
    <font>
      <sz val="11"/>
      <color rgb="FF000000"/>
      <name val="Calibri"/>
    </font>
    <font>
      <sz val="11"/>
      <color rgb="FF0000FF"/>
      <name val="Calibri"/>
    </font>
  </fonts>
  <fills count="2">
    <fill>
      <patternFill patternType="none"/>
    </fill>
    <fill>
      <patternFill patternType="gray125"/>
    </fill>
  </fills>
  <borders count="6">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cellStyleXfs>
  <cellXfs count="25">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1" fillId="0" borderId="4"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wrapText="1"/>
    </xf>
    <xf numFmtId="14" fontId="0" fillId="0" borderId="1" xfId="0" applyNumberFormat="1" applyBorder="1" applyAlignment="1">
      <alignment horizontal="center" vertical="center"/>
    </xf>
    <xf numFmtId="21" fontId="0" fillId="0" borderId="1" xfId="0" applyNumberFormat="1" applyBorder="1" applyAlignment="1">
      <alignment horizontal="center" vertical="center"/>
    </xf>
    <xf numFmtId="14" fontId="0" fillId="0" borderId="0" xfId="0" applyNumberFormat="1" applyAlignment="1">
      <alignment horizontal="center" vertical="center"/>
    </xf>
    <xf numFmtId="21" fontId="0" fillId="0" borderId="0" xfId="0" applyNumberFormat="1" applyAlignment="1">
      <alignment horizontal="center" vertical="center"/>
    </xf>
    <xf numFmtId="0" fontId="2" fillId="0" borderId="2" xfId="0" applyFont="1" applyBorder="1" applyAlignment="1">
      <alignment horizontal="center" vertical="center"/>
    </xf>
    <xf numFmtId="14" fontId="0" fillId="0" borderId="2" xfId="0" applyNumberFormat="1" applyBorder="1" applyAlignment="1">
      <alignment horizontal="center" vertical="center"/>
    </xf>
    <xf numFmtId="21" fontId="0" fillId="0" borderId="2" xfId="0" applyNumberFormat="1" applyBorder="1" applyAlignment="1">
      <alignment horizontal="center" vertical="center"/>
    </xf>
    <xf numFmtId="0" fontId="1" fillId="0" borderId="0" xfId="0" applyFont="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wrapText="1"/>
    </xf>
    <xf numFmtId="0" fontId="6" fillId="0" borderId="0" xfId="1" applyFont="1"/>
  </cellXfs>
  <cellStyles count="2">
    <cellStyle name="Normal" xfId="0" builtinId="0"/>
    <cellStyle name="Normal 2" xfId="1" xr:uid="{98CFD0A6-566E-4B8B-9F0A-74E4AE4BBF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i.org/10.58052/IEJDU008H" TargetMode="External"/><Relationship Id="rId117" Type="http://schemas.openxmlformats.org/officeDocument/2006/relationships/hyperlink" Target="https://doi.org/10.58052/IEJDU00B0" TargetMode="External"/><Relationship Id="rId21" Type="http://schemas.openxmlformats.org/officeDocument/2006/relationships/hyperlink" Target="https://doi.org/10.58052/IEJDU008C" TargetMode="External"/><Relationship Id="rId42" Type="http://schemas.openxmlformats.org/officeDocument/2006/relationships/hyperlink" Target="https://doi.org/10.58052/IEJDU008X" TargetMode="External"/><Relationship Id="rId47" Type="http://schemas.openxmlformats.org/officeDocument/2006/relationships/hyperlink" Target="https://doi.org/10.58052/IEJDU0092" TargetMode="External"/><Relationship Id="rId63" Type="http://schemas.openxmlformats.org/officeDocument/2006/relationships/hyperlink" Target="https://doi.org/10.58052/IEJDU009I" TargetMode="External"/><Relationship Id="rId68" Type="http://schemas.openxmlformats.org/officeDocument/2006/relationships/hyperlink" Target="https://doi.org/10.58052/IEJDU009N" TargetMode="External"/><Relationship Id="rId84" Type="http://schemas.openxmlformats.org/officeDocument/2006/relationships/hyperlink" Target="https://doi.org/10.58052/IEJDU00A3" TargetMode="External"/><Relationship Id="rId89" Type="http://schemas.openxmlformats.org/officeDocument/2006/relationships/hyperlink" Target="https://doi.org/10.58052/IEJDU00A8" TargetMode="External"/><Relationship Id="rId112" Type="http://schemas.openxmlformats.org/officeDocument/2006/relationships/hyperlink" Target="https://doi.org/10.58052/IEJDU00AV" TargetMode="External"/><Relationship Id="rId16" Type="http://schemas.openxmlformats.org/officeDocument/2006/relationships/hyperlink" Target="https://doi.org/10.58052/IEJDU0087" TargetMode="External"/><Relationship Id="rId107" Type="http://schemas.openxmlformats.org/officeDocument/2006/relationships/hyperlink" Target="https://doi.org/10.58052/IEJDU00AQ" TargetMode="External"/><Relationship Id="rId11" Type="http://schemas.openxmlformats.org/officeDocument/2006/relationships/hyperlink" Target="https://doi.org/10.58052/IEJDU0082" TargetMode="External"/><Relationship Id="rId32" Type="http://schemas.openxmlformats.org/officeDocument/2006/relationships/hyperlink" Target="https://doi.org/10.58052/IEJDU008N" TargetMode="External"/><Relationship Id="rId37" Type="http://schemas.openxmlformats.org/officeDocument/2006/relationships/hyperlink" Target="https://doi.org/10.58052/IEJDU008S" TargetMode="External"/><Relationship Id="rId53" Type="http://schemas.openxmlformats.org/officeDocument/2006/relationships/hyperlink" Target="https://doi.org/10.58052/IEJDU0098" TargetMode="External"/><Relationship Id="rId58" Type="http://schemas.openxmlformats.org/officeDocument/2006/relationships/hyperlink" Target="https://doi.org/10.58052/IEJDU009D" TargetMode="External"/><Relationship Id="rId74" Type="http://schemas.openxmlformats.org/officeDocument/2006/relationships/hyperlink" Target="https://doi.org/10.58052/IEJDU009T" TargetMode="External"/><Relationship Id="rId79" Type="http://schemas.openxmlformats.org/officeDocument/2006/relationships/hyperlink" Target="https://doi.org/10.58052/IEJDU009Y" TargetMode="External"/><Relationship Id="rId102" Type="http://schemas.openxmlformats.org/officeDocument/2006/relationships/hyperlink" Target="https://doi.org/10.58052/IEJDU00AL" TargetMode="External"/><Relationship Id="rId123" Type="http://schemas.openxmlformats.org/officeDocument/2006/relationships/hyperlink" Target="https://doi.org/10.58052/IEJDU00B6" TargetMode="External"/><Relationship Id="rId128" Type="http://schemas.openxmlformats.org/officeDocument/2006/relationships/printerSettings" Target="../printerSettings/printerSettings1.bin"/><Relationship Id="rId5" Type="http://schemas.openxmlformats.org/officeDocument/2006/relationships/hyperlink" Target="https://doi.org/10.58052/IEJDU007W" TargetMode="External"/><Relationship Id="rId90" Type="http://schemas.openxmlformats.org/officeDocument/2006/relationships/hyperlink" Target="https://doi.org/10.58052/IEJDU00A9" TargetMode="External"/><Relationship Id="rId95" Type="http://schemas.openxmlformats.org/officeDocument/2006/relationships/hyperlink" Target="https://doi.org/10.58052/IEJDU00AE" TargetMode="External"/><Relationship Id="rId22" Type="http://schemas.openxmlformats.org/officeDocument/2006/relationships/hyperlink" Target="https://doi.org/10.58052/IEJDU008D" TargetMode="External"/><Relationship Id="rId27" Type="http://schemas.openxmlformats.org/officeDocument/2006/relationships/hyperlink" Target="https://doi.org/10.58052/IEJDU008I" TargetMode="External"/><Relationship Id="rId43" Type="http://schemas.openxmlformats.org/officeDocument/2006/relationships/hyperlink" Target="https://doi.org/10.58052/IEJDU008Y" TargetMode="External"/><Relationship Id="rId48" Type="http://schemas.openxmlformats.org/officeDocument/2006/relationships/hyperlink" Target="https://doi.org/10.58052/IEJDU0093" TargetMode="External"/><Relationship Id="rId64" Type="http://schemas.openxmlformats.org/officeDocument/2006/relationships/hyperlink" Target="https://doi.org/10.58052/IEJDU009J" TargetMode="External"/><Relationship Id="rId69" Type="http://schemas.openxmlformats.org/officeDocument/2006/relationships/hyperlink" Target="https://doi.org/10.58052/IEJDU009O" TargetMode="External"/><Relationship Id="rId113" Type="http://schemas.openxmlformats.org/officeDocument/2006/relationships/hyperlink" Target="https://doi.org/10.58052/IEJDU00AW" TargetMode="External"/><Relationship Id="rId118" Type="http://schemas.openxmlformats.org/officeDocument/2006/relationships/hyperlink" Target="https://doi.org/10.58052/IEJDU00B1" TargetMode="External"/><Relationship Id="rId80" Type="http://schemas.openxmlformats.org/officeDocument/2006/relationships/hyperlink" Target="https://doi.org/10.58052/IEJDU009Z" TargetMode="External"/><Relationship Id="rId85" Type="http://schemas.openxmlformats.org/officeDocument/2006/relationships/hyperlink" Target="https://doi.org/10.58052/IEJDU00A4" TargetMode="External"/><Relationship Id="rId12" Type="http://schemas.openxmlformats.org/officeDocument/2006/relationships/hyperlink" Target="https://doi.org/10.58052/IEJDU0083" TargetMode="External"/><Relationship Id="rId17" Type="http://schemas.openxmlformats.org/officeDocument/2006/relationships/hyperlink" Target="https://doi.org/10.58052/IEJDU0088" TargetMode="External"/><Relationship Id="rId33" Type="http://schemas.openxmlformats.org/officeDocument/2006/relationships/hyperlink" Target="https://doi.org/10.58052/IEJDU008O" TargetMode="External"/><Relationship Id="rId38" Type="http://schemas.openxmlformats.org/officeDocument/2006/relationships/hyperlink" Target="https://doi.org/10.58052/IEJDU008T" TargetMode="External"/><Relationship Id="rId59" Type="http://schemas.openxmlformats.org/officeDocument/2006/relationships/hyperlink" Target="https://doi.org/10.58052/IEJDU009E" TargetMode="External"/><Relationship Id="rId103" Type="http://schemas.openxmlformats.org/officeDocument/2006/relationships/hyperlink" Target="https://doi.org/10.58052/IEJDU00AM" TargetMode="External"/><Relationship Id="rId108" Type="http://schemas.openxmlformats.org/officeDocument/2006/relationships/hyperlink" Target="https://doi.org/10.58052/IEJDU00AR" TargetMode="External"/><Relationship Id="rId124" Type="http://schemas.openxmlformats.org/officeDocument/2006/relationships/hyperlink" Target="https://doi.org/10.58052/IEJDU00B7" TargetMode="External"/><Relationship Id="rId54" Type="http://schemas.openxmlformats.org/officeDocument/2006/relationships/hyperlink" Target="https://doi.org/10.58052/IEJDU0099" TargetMode="External"/><Relationship Id="rId70" Type="http://schemas.openxmlformats.org/officeDocument/2006/relationships/hyperlink" Target="https://doi.org/10.58052/IEJDU009P" TargetMode="External"/><Relationship Id="rId75" Type="http://schemas.openxmlformats.org/officeDocument/2006/relationships/hyperlink" Target="https://doi.org/10.58052/IEJDU009U" TargetMode="External"/><Relationship Id="rId91" Type="http://schemas.openxmlformats.org/officeDocument/2006/relationships/hyperlink" Target="https://doi.org/10.58052/IEJDU00AA" TargetMode="External"/><Relationship Id="rId96" Type="http://schemas.openxmlformats.org/officeDocument/2006/relationships/hyperlink" Target="https://doi.org/10.58052/IEJDU00AF" TargetMode="External"/><Relationship Id="rId1" Type="http://schemas.openxmlformats.org/officeDocument/2006/relationships/hyperlink" Target="https://doi.org/10.58052/IEJDU007S" TargetMode="External"/><Relationship Id="rId6" Type="http://schemas.openxmlformats.org/officeDocument/2006/relationships/hyperlink" Target="https://doi.org/10.58052/IEJDU007X" TargetMode="External"/><Relationship Id="rId23" Type="http://schemas.openxmlformats.org/officeDocument/2006/relationships/hyperlink" Target="https://doi.org/10.58052/IEJDU008E" TargetMode="External"/><Relationship Id="rId28" Type="http://schemas.openxmlformats.org/officeDocument/2006/relationships/hyperlink" Target="https://doi.org/10.58052/IEJDU008J" TargetMode="External"/><Relationship Id="rId49" Type="http://schemas.openxmlformats.org/officeDocument/2006/relationships/hyperlink" Target="https://doi.org/10.58052/IEJDU0094" TargetMode="External"/><Relationship Id="rId114" Type="http://schemas.openxmlformats.org/officeDocument/2006/relationships/hyperlink" Target="https://doi.org/10.58052/IEJDU00AX" TargetMode="External"/><Relationship Id="rId119" Type="http://schemas.openxmlformats.org/officeDocument/2006/relationships/hyperlink" Target="https://doi.org/10.58052/IEJDU00B2" TargetMode="External"/><Relationship Id="rId44" Type="http://schemas.openxmlformats.org/officeDocument/2006/relationships/hyperlink" Target="https://doi.org/10.58052/IEJDU008Z" TargetMode="External"/><Relationship Id="rId60" Type="http://schemas.openxmlformats.org/officeDocument/2006/relationships/hyperlink" Target="https://doi.org/10.58052/IEJDU009F" TargetMode="External"/><Relationship Id="rId65" Type="http://schemas.openxmlformats.org/officeDocument/2006/relationships/hyperlink" Target="https://doi.org/10.58052/IEJDU009K" TargetMode="External"/><Relationship Id="rId81" Type="http://schemas.openxmlformats.org/officeDocument/2006/relationships/hyperlink" Target="https://doi.org/10.58052/IEJDU00A0" TargetMode="External"/><Relationship Id="rId86" Type="http://schemas.openxmlformats.org/officeDocument/2006/relationships/hyperlink" Target="https://doi.org/10.58052/IEJDU00A5" TargetMode="External"/><Relationship Id="rId13" Type="http://schemas.openxmlformats.org/officeDocument/2006/relationships/hyperlink" Target="https://doi.org/10.58052/IEJDU0084" TargetMode="External"/><Relationship Id="rId18" Type="http://schemas.openxmlformats.org/officeDocument/2006/relationships/hyperlink" Target="https://doi.org/10.58052/IEJDU0089" TargetMode="External"/><Relationship Id="rId39" Type="http://schemas.openxmlformats.org/officeDocument/2006/relationships/hyperlink" Target="https://doi.org/10.58052/IEJDU008U" TargetMode="External"/><Relationship Id="rId109" Type="http://schemas.openxmlformats.org/officeDocument/2006/relationships/hyperlink" Target="https://doi.org/10.58052/IEJDU00AS" TargetMode="External"/><Relationship Id="rId34" Type="http://schemas.openxmlformats.org/officeDocument/2006/relationships/hyperlink" Target="https://doi.org/10.58052/IEJDU008P" TargetMode="External"/><Relationship Id="rId50" Type="http://schemas.openxmlformats.org/officeDocument/2006/relationships/hyperlink" Target="https://doi.org/10.58052/IEJDU0095" TargetMode="External"/><Relationship Id="rId55" Type="http://schemas.openxmlformats.org/officeDocument/2006/relationships/hyperlink" Target="https://doi.org/10.58052/IEJDU009A" TargetMode="External"/><Relationship Id="rId76" Type="http://schemas.openxmlformats.org/officeDocument/2006/relationships/hyperlink" Target="https://doi.org/10.58052/IEJDU009V" TargetMode="External"/><Relationship Id="rId97" Type="http://schemas.openxmlformats.org/officeDocument/2006/relationships/hyperlink" Target="https://doi.org/10.58052/IEJDU00AG" TargetMode="External"/><Relationship Id="rId104" Type="http://schemas.openxmlformats.org/officeDocument/2006/relationships/hyperlink" Target="https://doi.org/10.58052/IEJDU00AN" TargetMode="External"/><Relationship Id="rId120" Type="http://schemas.openxmlformats.org/officeDocument/2006/relationships/hyperlink" Target="https://doi.org/10.58052/IEJDU00B3" TargetMode="External"/><Relationship Id="rId125" Type="http://schemas.openxmlformats.org/officeDocument/2006/relationships/hyperlink" Target="https://doi.org/10.58052/IEJDU00B8" TargetMode="External"/><Relationship Id="rId7" Type="http://schemas.openxmlformats.org/officeDocument/2006/relationships/hyperlink" Target="https://doi.org/10.58052/IEJDU007Y" TargetMode="External"/><Relationship Id="rId71" Type="http://schemas.openxmlformats.org/officeDocument/2006/relationships/hyperlink" Target="https://doi.org/10.58052/IEJDU009Q" TargetMode="External"/><Relationship Id="rId92" Type="http://schemas.openxmlformats.org/officeDocument/2006/relationships/hyperlink" Target="https://doi.org/10.58052/IEJDU00AB" TargetMode="External"/><Relationship Id="rId2" Type="http://schemas.openxmlformats.org/officeDocument/2006/relationships/hyperlink" Target="https://doi.org/10.58052/IEJDU007T" TargetMode="External"/><Relationship Id="rId29" Type="http://schemas.openxmlformats.org/officeDocument/2006/relationships/hyperlink" Target="https://doi.org/10.58052/IEJDU008K" TargetMode="External"/><Relationship Id="rId24" Type="http://schemas.openxmlformats.org/officeDocument/2006/relationships/hyperlink" Target="https://doi.org/10.58052/IEJDU008F" TargetMode="External"/><Relationship Id="rId40" Type="http://schemas.openxmlformats.org/officeDocument/2006/relationships/hyperlink" Target="https://doi.org/10.58052/IEJDU008V" TargetMode="External"/><Relationship Id="rId45" Type="http://schemas.openxmlformats.org/officeDocument/2006/relationships/hyperlink" Target="https://doi.org/10.58052/IEJDU0090" TargetMode="External"/><Relationship Id="rId66" Type="http://schemas.openxmlformats.org/officeDocument/2006/relationships/hyperlink" Target="https://doi.org/10.58052/IEJDU009L" TargetMode="External"/><Relationship Id="rId87" Type="http://schemas.openxmlformats.org/officeDocument/2006/relationships/hyperlink" Target="https://doi.org/10.58052/IEJDU00A6" TargetMode="External"/><Relationship Id="rId110" Type="http://schemas.openxmlformats.org/officeDocument/2006/relationships/hyperlink" Target="https://doi.org/10.58052/IEJDU00AT" TargetMode="External"/><Relationship Id="rId115" Type="http://schemas.openxmlformats.org/officeDocument/2006/relationships/hyperlink" Target="https://doi.org/10.58052/IEJDU00AY" TargetMode="External"/><Relationship Id="rId61" Type="http://schemas.openxmlformats.org/officeDocument/2006/relationships/hyperlink" Target="https://doi.org/10.58052/IEJDU009G" TargetMode="External"/><Relationship Id="rId82" Type="http://schemas.openxmlformats.org/officeDocument/2006/relationships/hyperlink" Target="https://doi.org/10.58052/IEJDU00A1" TargetMode="External"/><Relationship Id="rId19" Type="http://schemas.openxmlformats.org/officeDocument/2006/relationships/hyperlink" Target="https://doi.org/10.58052/IEJDU008A" TargetMode="External"/><Relationship Id="rId14" Type="http://schemas.openxmlformats.org/officeDocument/2006/relationships/hyperlink" Target="https://doi.org/10.58052/IEJDU0085" TargetMode="External"/><Relationship Id="rId30" Type="http://schemas.openxmlformats.org/officeDocument/2006/relationships/hyperlink" Target="https://doi.org/10.58052/IEJDU008L" TargetMode="External"/><Relationship Id="rId35" Type="http://schemas.openxmlformats.org/officeDocument/2006/relationships/hyperlink" Target="https://doi.org/10.58052/IEJDU008Q" TargetMode="External"/><Relationship Id="rId56" Type="http://schemas.openxmlformats.org/officeDocument/2006/relationships/hyperlink" Target="https://doi.org/10.58052/IEJDU009B" TargetMode="External"/><Relationship Id="rId77" Type="http://schemas.openxmlformats.org/officeDocument/2006/relationships/hyperlink" Target="https://doi.org/10.58052/IEJDU009W" TargetMode="External"/><Relationship Id="rId100" Type="http://schemas.openxmlformats.org/officeDocument/2006/relationships/hyperlink" Target="https://doi.org/10.58052/IEJDU00AJ" TargetMode="External"/><Relationship Id="rId105" Type="http://schemas.openxmlformats.org/officeDocument/2006/relationships/hyperlink" Target="https://doi.org/10.58052/IEJDU00AO" TargetMode="External"/><Relationship Id="rId126" Type="http://schemas.openxmlformats.org/officeDocument/2006/relationships/hyperlink" Target="https://doi.org/10.58052/IEJDU00B9" TargetMode="External"/><Relationship Id="rId8" Type="http://schemas.openxmlformats.org/officeDocument/2006/relationships/hyperlink" Target="https://doi.org/10.58052/IEJDU007Z" TargetMode="External"/><Relationship Id="rId51" Type="http://schemas.openxmlformats.org/officeDocument/2006/relationships/hyperlink" Target="https://doi.org/10.58052/IEJDU0096" TargetMode="External"/><Relationship Id="rId72" Type="http://schemas.openxmlformats.org/officeDocument/2006/relationships/hyperlink" Target="https://doi.org/10.58052/IEJDU009R" TargetMode="External"/><Relationship Id="rId93" Type="http://schemas.openxmlformats.org/officeDocument/2006/relationships/hyperlink" Target="https://doi.org/10.58052/IEJDU00AC" TargetMode="External"/><Relationship Id="rId98" Type="http://schemas.openxmlformats.org/officeDocument/2006/relationships/hyperlink" Target="https://doi.org/10.58052/IEJDU00AH" TargetMode="External"/><Relationship Id="rId121" Type="http://schemas.openxmlformats.org/officeDocument/2006/relationships/hyperlink" Target="https://doi.org/10.58052/IEJDU00B4" TargetMode="External"/><Relationship Id="rId3" Type="http://schemas.openxmlformats.org/officeDocument/2006/relationships/hyperlink" Target="https://doi.org/10.58052/IEJDU007U" TargetMode="External"/><Relationship Id="rId25" Type="http://schemas.openxmlformats.org/officeDocument/2006/relationships/hyperlink" Target="https://doi.org/10.58052/IEJDU008G" TargetMode="External"/><Relationship Id="rId46" Type="http://schemas.openxmlformats.org/officeDocument/2006/relationships/hyperlink" Target="https://doi.org/10.58052/IEJDU0091" TargetMode="External"/><Relationship Id="rId67" Type="http://schemas.openxmlformats.org/officeDocument/2006/relationships/hyperlink" Target="https://doi.org/10.58052/IEJDU009M" TargetMode="External"/><Relationship Id="rId116" Type="http://schemas.openxmlformats.org/officeDocument/2006/relationships/hyperlink" Target="https://doi.org/10.58052/IEJDU00AZ" TargetMode="External"/><Relationship Id="rId20" Type="http://schemas.openxmlformats.org/officeDocument/2006/relationships/hyperlink" Target="https://doi.org/10.58052/IEJDU008B" TargetMode="External"/><Relationship Id="rId41" Type="http://schemas.openxmlformats.org/officeDocument/2006/relationships/hyperlink" Target="https://doi.org/10.58052/IEJDU008W" TargetMode="External"/><Relationship Id="rId62" Type="http://schemas.openxmlformats.org/officeDocument/2006/relationships/hyperlink" Target="https://doi.org/10.58052/IEJDU009H" TargetMode="External"/><Relationship Id="rId83" Type="http://schemas.openxmlformats.org/officeDocument/2006/relationships/hyperlink" Target="https://doi.org/10.58052/IEJDU00A2" TargetMode="External"/><Relationship Id="rId88" Type="http://schemas.openxmlformats.org/officeDocument/2006/relationships/hyperlink" Target="https://doi.org/10.58052/IEJDU00A7" TargetMode="External"/><Relationship Id="rId111" Type="http://schemas.openxmlformats.org/officeDocument/2006/relationships/hyperlink" Target="https://doi.org/10.58052/IEJDU00AU" TargetMode="External"/><Relationship Id="rId15" Type="http://schemas.openxmlformats.org/officeDocument/2006/relationships/hyperlink" Target="https://doi.org/10.58052/IEJDU0086" TargetMode="External"/><Relationship Id="rId36" Type="http://schemas.openxmlformats.org/officeDocument/2006/relationships/hyperlink" Target="https://doi.org/10.58052/IEJDU008R" TargetMode="External"/><Relationship Id="rId57" Type="http://schemas.openxmlformats.org/officeDocument/2006/relationships/hyperlink" Target="https://doi.org/10.58052/IEJDU009C" TargetMode="External"/><Relationship Id="rId106" Type="http://schemas.openxmlformats.org/officeDocument/2006/relationships/hyperlink" Target="https://doi.org/10.58052/IEJDU00AP" TargetMode="External"/><Relationship Id="rId127" Type="http://schemas.openxmlformats.org/officeDocument/2006/relationships/hyperlink" Target="https://doi.org/10.58052/IEJDU00BA" TargetMode="External"/><Relationship Id="rId10" Type="http://schemas.openxmlformats.org/officeDocument/2006/relationships/hyperlink" Target="https://doi.org/10.58052/IEJDU0081" TargetMode="External"/><Relationship Id="rId31" Type="http://schemas.openxmlformats.org/officeDocument/2006/relationships/hyperlink" Target="https://doi.org/10.58052/IEJDU008M" TargetMode="External"/><Relationship Id="rId52" Type="http://schemas.openxmlformats.org/officeDocument/2006/relationships/hyperlink" Target="https://doi.org/10.58052/IEJDU0097" TargetMode="External"/><Relationship Id="rId73" Type="http://schemas.openxmlformats.org/officeDocument/2006/relationships/hyperlink" Target="https://doi.org/10.58052/IEJDU009S" TargetMode="External"/><Relationship Id="rId78" Type="http://schemas.openxmlformats.org/officeDocument/2006/relationships/hyperlink" Target="https://doi.org/10.58052/IEJDU009X" TargetMode="External"/><Relationship Id="rId94" Type="http://schemas.openxmlformats.org/officeDocument/2006/relationships/hyperlink" Target="https://doi.org/10.58052/IEJDU00AD" TargetMode="External"/><Relationship Id="rId99" Type="http://schemas.openxmlformats.org/officeDocument/2006/relationships/hyperlink" Target="https://doi.org/10.58052/IEJDU00AI" TargetMode="External"/><Relationship Id="rId101" Type="http://schemas.openxmlformats.org/officeDocument/2006/relationships/hyperlink" Target="https://doi.org/10.58052/IEJDU00AK" TargetMode="External"/><Relationship Id="rId122" Type="http://schemas.openxmlformats.org/officeDocument/2006/relationships/hyperlink" Target="https://doi.org/10.58052/IEJDU00B5" TargetMode="External"/><Relationship Id="rId4" Type="http://schemas.openxmlformats.org/officeDocument/2006/relationships/hyperlink" Target="https://doi.org/10.58052/IEJDU007V" TargetMode="External"/><Relationship Id="rId9" Type="http://schemas.openxmlformats.org/officeDocument/2006/relationships/hyperlink" Target="https://doi.org/10.58052/IEJDU00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31"/>
  <sheetViews>
    <sheetView tabSelected="1" zoomScale="55" zoomScaleNormal="55" workbookViewId="0">
      <pane ySplit="1" topLeftCell="A2" activePane="bottomLeft" state="frozen"/>
      <selection pane="bottomLeft" activeCell="E6" sqref="E6"/>
    </sheetView>
  </sheetViews>
  <sheetFormatPr defaultRowHeight="14.4" x14ac:dyDescent="0.3"/>
  <cols>
    <col min="1" max="1" width="21.5546875" style="9" bestFit="1" customWidth="1"/>
    <col min="2" max="2" width="18.5546875" style="1" customWidth="1"/>
    <col min="3" max="3" width="45.33203125" style="1" bestFit="1" customWidth="1"/>
    <col min="4" max="4" width="22.109375" style="1" bestFit="1" customWidth="1"/>
    <col min="5" max="5" width="12.21875" style="1" bestFit="1" customWidth="1"/>
    <col min="6" max="6" width="13.21875" style="1" bestFit="1" customWidth="1"/>
    <col min="7" max="7" width="9.77734375" style="1" bestFit="1" customWidth="1"/>
    <col min="8" max="8" width="13.77734375" style="1" customWidth="1"/>
    <col min="9" max="9" width="9.77734375" style="1" bestFit="1" customWidth="1"/>
    <col min="10" max="10" width="24.33203125" style="1" bestFit="1" customWidth="1"/>
    <col min="11" max="11" width="84.88671875" style="1" customWidth="1"/>
    <col min="12" max="12" width="17" style="1" bestFit="1" customWidth="1"/>
    <col min="13" max="13" width="16" style="1" bestFit="1" customWidth="1"/>
    <col min="14" max="14" width="10.6640625" style="1" bestFit="1" customWidth="1"/>
    <col min="15" max="35" width="8.88671875" style="1"/>
    <col min="36" max="36" width="10.44140625" style="1" customWidth="1"/>
    <col min="37" max="52" width="8.88671875" style="1"/>
    <col min="53" max="53" width="12.5546875" style="1" customWidth="1"/>
    <col min="54" max="54" width="14.77734375" style="1" bestFit="1" customWidth="1"/>
    <col min="55" max="55" width="13.77734375" style="4" bestFit="1" customWidth="1"/>
    <col min="56" max="57" width="255.77734375" style="4" bestFit="1" customWidth="1"/>
    <col min="58" max="58" width="19.109375" style="4" bestFit="1" customWidth="1"/>
    <col min="59" max="16384" width="8.88671875" style="1"/>
  </cols>
  <sheetData>
    <row r="1" spans="1:59" ht="43.2" x14ac:dyDescent="0.3">
      <c r="A1" s="11" t="s">
        <v>0</v>
      </c>
      <c r="B1" s="3" t="s">
        <v>32</v>
      </c>
      <c r="C1" s="3" t="s">
        <v>62</v>
      </c>
      <c r="D1" s="3" t="s">
        <v>33</v>
      </c>
      <c r="E1" s="3" t="s">
        <v>1</v>
      </c>
      <c r="F1" s="3" t="s">
        <v>2</v>
      </c>
      <c r="G1" s="3" t="s">
        <v>47</v>
      </c>
      <c r="H1" s="3" t="s">
        <v>48</v>
      </c>
      <c r="I1" s="3" t="s">
        <v>3</v>
      </c>
      <c r="J1" s="3" t="s">
        <v>75</v>
      </c>
      <c r="K1" s="3" t="s">
        <v>4</v>
      </c>
      <c r="L1" s="3" t="s">
        <v>5</v>
      </c>
      <c r="M1" s="3" t="s">
        <v>94</v>
      </c>
      <c r="N1" s="3" t="s">
        <v>6</v>
      </c>
      <c r="O1" s="2" t="s">
        <v>8</v>
      </c>
      <c r="P1" s="2" t="s">
        <v>9</v>
      </c>
      <c r="Q1" s="2" t="s">
        <v>10</v>
      </c>
      <c r="R1" s="2" t="s">
        <v>11</v>
      </c>
      <c r="S1" s="2" t="s">
        <v>12</v>
      </c>
      <c r="T1" s="2" t="s">
        <v>13</v>
      </c>
      <c r="U1" s="2" t="s">
        <v>14</v>
      </c>
      <c r="V1" s="2" t="s">
        <v>15</v>
      </c>
      <c r="W1" s="2" t="s">
        <v>278</v>
      </c>
      <c r="X1" s="2" t="s">
        <v>16</v>
      </c>
      <c r="Y1" s="2" t="s">
        <v>17</v>
      </c>
      <c r="Z1" s="2" t="s">
        <v>18</v>
      </c>
      <c r="AA1" s="2" t="s">
        <v>19</v>
      </c>
      <c r="AB1" s="2" t="s">
        <v>11</v>
      </c>
      <c r="AC1" s="2" t="s">
        <v>21</v>
      </c>
      <c r="AD1" s="2" t="s">
        <v>22</v>
      </c>
      <c r="AE1" s="2" t="s">
        <v>23</v>
      </c>
      <c r="AF1" s="2" t="s">
        <v>24</v>
      </c>
      <c r="AG1" s="2" t="s">
        <v>25</v>
      </c>
      <c r="AH1" s="2" t="s">
        <v>26</v>
      </c>
      <c r="AI1" s="2" t="s">
        <v>11</v>
      </c>
      <c r="AJ1" s="2" t="s">
        <v>34</v>
      </c>
      <c r="AK1" s="2" t="s">
        <v>35</v>
      </c>
      <c r="AL1" s="2" t="s">
        <v>36</v>
      </c>
      <c r="AM1" s="2" t="s">
        <v>37</v>
      </c>
      <c r="AN1" s="2" t="s">
        <v>11</v>
      </c>
      <c r="AO1" s="2" t="s">
        <v>38</v>
      </c>
      <c r="AP1" s="2" t="s">
        <v>34</v>
      </c>
      <c r="AQ1" s="2" t="s">
        <v>35</v>
      </c>
      <c r="AR1" s="2" t="s">
        <v>36</v>
      </c>
      <c r="AS1" s="2" t="s">
        <v>37</v>
      </c>
      <c r="AT1" s="2" t="s">
        <v>119</v>
      </c>
      <c r="AU1" s="2" t="s">
        <v>41</v>
      </c>
      <c r="AV1" s="2" t="s">
        <v>42</v>
      </c>
      <c r="AW1" s="2" t="s">
        <v>43</v>
      </c>
      <c r="AX1" s="2" t="s">
        <v>44</v>
      </c>
      <c r="AY1" s="2" t="s">
        <v>95</v>
      </c>
      <c r="AZ1" s="2" t="s">
        <v>120</v>
      </c>
      <c r="BA1" s="2" t="s">
        <v>11</v>
      </c>
      <c r="BB1" s="3" t="s">
        <v>118</v>
      </c>
      <c r="BC1" s="3" t="s">
        <v>28</v>
      </c>
      <c r="BD1" s="3" t="s">
        <v>29</v>
      </c>
      <c r="BE1" s="19" t="s">
        <v>30</v>
      </c>
      <c r="BF1" s="3" t="s">
        <v>31</v>
      </c>
      <c r="BG1" s="3" t="s">
        <v>55</v>
      </c>
    </row>
    <row r="2" spans="1:59" s="3" customFormat="1" ht="14.4" customHeight="1" thickBot="1" x14ac:dyDescent="0.35">
      <c r="A2" s="7"/>
      <c r="O2" s="23" t="s">
        <v>7</v>
      </c>
      <c r="P2" s="23"/>
      <c r="Q2" s="23"/>
      <c r="R2" s="23"/>
      <c r="S2" s="23" t="s">
        <v>20</v>
      </c>
      <c r="T2" s="23"/>
      <c r="U2" s="23"/>
      <c r="V2" s="23"/>
      <c r="W2" s="23"/>
      <c r="X2" s="23"/>
      <c r="Y2" s="23"/>
      <c r="Z2" s="23"/>
      <c r="AA2" s="23"/>
      <c r="AB2" s="23"/>
      <c r="AC2" s="23" t="s">
        <v>27</v>
      </c>
      <c r="AD2" s="23"/>
      <c r="AE2" s="23"/>
      <c r="AF2" s="23"/>
      <c r="AG2" s="23"/>
      <c r="AH2" s="23"/>
      <c r="AI2" s="23"/>
      <c r="AJ2" s="23" t="s">
        <v>39</v>
      </c>
      <c r="AK2" s="23"/>
      <c r="AL2" s="23"/>
      <c r="AM2" s="23"/>
      <c r="AN2" s="23"/>
      <c r="AO2" s="23" t="s">
        <v>40</v>
      </c>
      <c r="AP2" s="23"/>
      <c r="AQ2" s="23"/>
      <c r="AR2" s="23"/>
      <c r="AS2" s="23"/>
      <c r="AT2" s="23"/>
      <c r="AU2" s="23" t="s">
        <v>45</v>
      </c>
      <c r="AV2" s="23"/>
      <c r="AW2" s="23"/>
      <c r="AX2" s="23"/>
      <c r="AY2" s="23"/>
      <c r="AZ2" s="23"/>
      <c r="BA2" s="23"/>
      <c r="BC2" s="19"/>
      <c r="BD2" s="19"/>
      <c r="BE2" s="19"/>
      <c r="BF2" s="19"/>
    </row>
    <row r="3" spans="1:59" s="5" customFormat="1" x14ac:dyDescent="0.3">
      <c r="A3" s="8" t="s">
        <v>76</v>
      </c>
      <c r="B3" s="5" t="s">
        <v>46</v>
      </c>
      <c r="C3" s="5" t="s">
        <v>63</v>
      </c>
      <c r="D3" s="24" t="s">
        <v>798</v>
      </c>
      <c r="E3" s="5">
        <v>20.517147999999999</v>
      </c>
      <c r="F3" s="5">
        <v>-45.645398999999998</v>
      </c>
      <c r="G3" s="5">
        <v>1962.72</v>
      </c>
      <c r="H3" s="12">
        <v>44996</v>
      </c>
      <c r="I3" s="13">
        <v>0.90355324074074073</v>
      </c>
      <c r="J3" s="5" t="s">
        <v>210</v>
      </c>
      <c r="K3" s="5" t="s">
        <v>49</v>
      </c>
      <c r="L3" s="5" t="s">
        <v>50</v>
      </c>
      <c r="AC3" s="5">
        <v>20</v>
      </c>
      <c r="AD3" s="5">
        <v>65</v>
      </c>
      <c r="AI3" s="5" t="s">
        <v>51</v>
      </c>
      <c r="BB3" s="5">
        <v>100</v>
      </c>
      <c r="BC3" s="20" t="s">
        <v>52</v>
      </c>
      <c r="BD3" s="20" t="s">
        <v>53</v>
      </c>
      <c r="BE3" s="20" t="s">
        <v>71</v>
      </c>
      <c r="BF3" s="20" t="s">
        <v>54</v>
      </c>
    </row>
    <row r="4" spans="1:59" x14ac:dyDescent="0.3">
      <c r="A4" s="9" t="s">
        <v>77</v>
      </c>
      <c r="B4" s="1" t="s">
        <v>46</v>
      </c>
      <c r="C4" s="1" t="s">
        <v>65</v>
      </c>
      <c r="D4" s="24" t="s">
        <v>799</v>
      </c>
      <c r="E4" s="1">
        <v>20.517163</v>
      </c>
      <c r="F4" s="1">
        <v>-45.645417999999999</v>
      </c>
      <c r="G4" s="1">
        <v>1953.7</v>
      </c>
      <c r="H4" s="14">
        <v>44996</v>
      </c>
      <c r="I4" s="15">
        <v>0.92353009259259267</v>
      </c>
      <c r="J4" s="1" t="s">
        <v>244</v>
      </c>
      <c r="K4" s="1" t="s">
        <v>56</v>
      </c>
      <c r="L4" s="1" t="s">
        <v>50</v>
      </c>
      <c r="S4" s="1">
        <v>49</v>
      </c>
      <c r="T4" s="1">
        <v>5</v>
      </c>
      <c r="X4" s="1">
        <v>1</v>
      </c>
      <c r="Y4" s="1">
        <v>10</v>
      </c>
      <c r="Z4" s="1">
        <v>30</v>
      </c>
      <c r="AC4" s="1">
        <v>1</v>
      </c>
      <c r="AD4" s="1">
        <v>4</v>
      </c>
      <c r="BB4" s="1">
        <f t="shared" ref="BB4:BB68" si="0">SUM(O4:BA4)</f>
        <v>100</v>
      </c>
      <c r="BC4" s="4" t="s">
        <v>57</v>
      </c>
      <c r="BD4" s="4" t="s">
        <v>58</v>
      </c>
      <c r="BE4" s="4" t="s">
        <v>72</v>
      </c>
      <c r="BF4" s="4" t="s">
        <v>54</v>
      </c>
    </row>
    <row r="5" spans="1:59" x14ac:dyDescent="0.3">
      <c r="A5" s="9" t="s">
        <v>78</v>
      </c>
      <c r="B5" s="1" t="s">
        <v>46</v>
      </c>
      <c r="C5" s="1" t="s">
        <v>64</v>
      </c>
      <c r="D5" s="24" t="s">
        <v>800</v>
      </c>
      <c r="E5" s="1">
        <v>20.513877000000001</v>
      </c>
      <c r="F5" s="1">
        <v>-45.637517000000003</v>
      </c>
      <c r="G5" s="1">
        <v>1944</v>
      </c>
      <c r="H5" s="14">
        <v>44997</v>
      </c>
      <c r="I5" s="15">
        <v>0.23746527777777779</v>
      </c>
      <c r="J5" s="1" t="s">
        <v>245</v>
      </c>
      <c r="K5" s="1" t="s">
        <v>59</v>
      </c>
      <c r="L5" s="1" t="s">
        <v>50</v>
      </c>
      <c r="S5" s="1">
        <v>50</v>
      </c>
      <c r="T5" s="1">
        <v>10</v>
      </c>
      <c r="U5" s="1">
        <v>3</v>
      </c>
      <c r="X5" s="1">
        <v>1</v>
      </c>
      <c r="Y5" s="1">
        <v>30</v>
      </c>
      <c r="Z5" s="1">
        <v>5</v>
      </c>
      <c r="AC5" s="1">
        <v>1</v>
      </c>
      <c r="AD5" s="1" t="s">
        <v>60</v>
      </c>
      <c r="AF5" s="1" t="s">
        <v>60</v>
      </c>
      <c r="BB5" s="1">
        <f t="shared" si="0"/>
        <v>100</v>
      </c>
      <c r="BC5" s="4" t="s">
        <v>61</v>
      </c>
      <c r="BD5" s="4" t="s">
        <v>67</v>
      </c>
      <c r="BE5" s="4" t="s">
        <v>73</v>
      </c>
      <c r="BF5" s="4" t="s">
        <v>54</v>
      </c>
    </row>
    <row r="6" spans="1:59" s="6" customFormat="1" ht="15" thickBot="1" x14ac:dyDescent="0.35">
      <c r="A6" s="10" t="s">
        <v>79</v>
      </c>
      <c r="B6" s="6" t="s">
        <v>46</v>
      </c>
      <c r="C6" s="6" t="s">
        <v>66</v>
      </c>
      <c r="D6" s="24" t="s">
        <v>801</v>
      </c>
      <c r="E6" s="16">
        <v>20.513794000000001</v>
      </c>
      <c r="F6" s="16">
        <v>-45.637346000000001</v>
      </c>
      <c r="G6" s="6">
        <v>1930.06</v>
      </c>
      <c r="H6" s="17">
        <v>44997</v>
      </c>
      <c r="I6" s="18">
        <v>0.41031250000000002</v>
      </c>
      <c r="J6" s="6" t="s">
        <v>246</v>
      </c>
      <c r="K6" s="6" t="s">
        <v>68</v>
      </c>
      <c r="L6" s="6" t="s">
        <v>50</v>
      </c>
      <c r="T6" s="6">
        <v>70</v>
      </c>
      <c r="Z6" s="6">
        <v>20</v>
      </c>
      <c r="AC6" s="6">
        <v>2</v>
      </c>
      <c r="AD6" s="6">
        <v>8</v>
      </c>
      <c r="BB6" s="6">
        <f t="shared" si="0"/>
        <v>100</v>
      </c>
      <c r="BC6" s="21" t="s">
        <v>69</v>
      </c>
      <c r="BD6" s="21" t="s">
        <v>70</v>
      </c>
      <c r="BE6" s="21" t="s">
        <v>74</v>
      </c>
      <c r="BF6" s="21" t="s">
        <v>54</v>
      </c>
    </row>
    <row r="7" spans="1:59" s="5" customFormat="1" x14ac:dyDescent="0.3">
      <c r="A7" s="8" t="s">
        <v>80</v>
      </c>
      <c r="B7" s="5" t="s">
        <v>92</v>
      </c>
      <c r="C7" s="5" t="s">
        <v>169</v>
      </c>
      <c r="D7" s="24" t="s">
        <v>802</v>
      </c>
      <c r="E7" s="5">
        <v>23.549095000000001</v>
      </c>
      <c r="F7" s="5">
        <v>-45.149642</v>
      </c>
      <c r="G7" s="5">
        <v>1989.37</v>
      </c>
      <c r="H7" s="12">
        <v>44999</v>
      </c>
      <c r="I7" s="13">
        <v>0.99938657407407405</v>
      </c>
      <c r="J7" s="5" t="s">
        <v>211</v>
      </c>
      <c r="K7" s="5" t="s">
        <v>121</v>
      </c>
      <c r="L7" s="5" t="s">
        <v>50</v>
      </c>
      <c r="M7" s="5" t="s">
        <v>50</v>
      </c>
      <c r="P7" s="5">
        <v>80</v>
      </c>
      <c r="AC7" s="5">
        <v>1</v>
      </c>
      <c r="AD7" s="5">
        <v>4</v>
      </c>
      <c r="AY7" s="5">
        <v>15</v>
      </c>
      <c r="BB7" s="5">
        <f t="shared" si="0"/>
        <v>100</v>
      </c>
      <c r="BC7" s="20" t="s">
        <v>96</v>
      </c>
      <c r="BD7" s="20" t="s">
        <v>116</v>
      </c>
      <c r="BE7" s="20" t="s">
        <v>349</v>
      </c>
      <c r="BF7" s="20" t="s">
        <v>54</v>
      </c>
    </row>
    <row r="8" spans="1:59" x14ac:dyDescent="0.3">
      <c r="A8" s="9" t="s">
        <v>81</v>
      </c>
      <c r="B8" s="1" t="s">
        <v>92</v>
      </c>
      <c r="C8" s="1" t="s">
        <v>93</v>
      </c>
      <c r="D8" s="24" t="s">
        <v>803</v>
      </c>
      <c r="E8" s="1">
        <v>23.549334000000002</v>
      </c>
      <c r="F8" s="1">
        <v>-45.148558999999999</v>
      </c>
      <c r="G8" s="1">
        <v>1938.9</v>
      </c>
      <c r="H8" s="14">
        <v>45000</v>
      </c>
      <c r="I8" s="15">
        <v>2.0902777777777781E-2</v>
      </c>
      <c r="J8" s="1" t="s">
        <v>212</v>
      </c>
      <c r="K8" s="1" t="s">
        <v>122</v>
      </c>
      <c r="N8" s="1" t="s">
        <v>50</v>
      </c>
      <c r="AC8" s="1">
        <v>2</v>
      </c>
      <c r="AD8" s="1">
        <v>3</v>
      </c>
      <c r="AJ8" s="1">
        <v>10</v>
      </c>
      <c r="AL8" s="1">
        <v>10</v>
      </c>
      <c r="AT8" s="1">
        <v>75</v>
      </c>
      <c r="BB8" s="1">
        <f t="shared" si="0"/>
        <v>100</v>
      </c>
      <c r="BC8" s="4" t="s">
        <v>123</v>
      </c>
      <c r="BD8" s="4" t="s">
        <v>124</v>
      </c>
      <c r="BE8" s="4" t="s">
        <v>350</v>
      </c>
      <c r="BF8" s="4" t="s">
        <v>54</v>
      </c>
    </row>
    <row r="9" spans="1:59" x14ac:dyDescent="0.3">
      <c r="A9" s="9" t="s">
        <v>82</v>
      </c>
      <c r="B9" s="1" t="s">
        <v>92</v>
      </c>
      <c r="C9" s="1" t="s">
        <v>170</v>
      </c>
      <c r="D9" s="24" t="s">
        <v>804</v>
      </c>
      <c r="E9" s="1">
        <v>23.550363999999998</v>
      </c>
      <c r="F9" s="1">
        <v>-45.142252999999997</v>
      </c>
      <c r="G9" s="1">
        <v>1634.63</v>
      </c>
      <c r="H9" s="14">
        <v>45000</v>
      </c>
      <c r="I9" s="15">
        <v>6.5509259259259267E-2</v>
      </c>
      <c r="J9" s="1" t="s">
        <v>213</v>
      </c>
      <c r="K9" s="1" t="s">
        <v>97</v>
      </c>
      <c r="L9" s="1" t="s">
        <v>50</v>
      </c>
      <c r="M9" s="1" t="s">
        <v>50</v>
      </c>
      <c r="P9" s="1">
        <v>60</v>
      </c>
      <c r="AC9" s="1">
        <v>10</v>
      </c>
      <c r="AD9" s="1">
        <v>10</v>
      </c>
      <c r="AY9" s="1">
        <v>10</v>
      </c>
      <c r="BA9" s="1" t="s">
        <v>98</v>
      </c>
      <c r="BB9" s="1">
        <v>100</v>
      </c>
      <c r="BC9" s="4" t="s">
        <v>99</v>
      </c>
      <c r="BD9" s="4" t="s">
        <v>117</v>
      </c>
      <c r="BE9" s="4" t="s">
        <v>351</v>
      </c>
      <c r="BF9" s="4" t="s">
        <v>54</v>
      </c>
    </row>
    <row r="10" spans="1:59" x14ac:dyDescent="0.3">
      <c r="A10" s="9" t="s">
        <v>83</v>
      </c>
      <c r="B10" s="1" t="s">
        <v>92</v>
      </c>
      <c r="C10" s="1" t="s">
        <v>93</v>
      </c>
      <c r="D10" s="24" t="s">
        <v>805</v>
      </c>
      <c r="E10" s="1">
        <v>23.550356000000001</v>
      </c>
      <c r="F10" s="1">
        <v>-45.142243999999998</v>
      </c>
      <c r="G10" s="1">
        <v>1634.98</v>
      </c>
      <c r="H10" s="14">
        <v>45000</v>
      </c>
      <c r="I10" s="15">
        <v>6.9259259259259257E-2</v>
      </c>
      <c r="J10" s="1" t="s">
        <v>214</v>
      </c>
      <c r="K10" s="1" t="s">
        <v>125</v>
      </c>
      <c r="N10" s="1" t="s">
        <v>50</v>
      </c>
      <c r="AC10" s="1">
        <v>1</v>
      </c>
      <c r="AD10" s="1">
        <v>1</v>
      </c>
      <c r="AE10" s="1">
        <v>5</v>
      </c>
      <c r="AT10" s="1">
        <v>93</v>
      </c>
      <c r="BB10" s="1">
        <f t="shared" si="0"/>
        <v>100</v>
      </c>
      <c r="BC10" s="4" t="s">
        <v>126</v>
      </c>
      <c r="BD10" s="4" t="s">
        <v>127</v>
      </c>
      <c r="BE10" s="4" t="s">
        <v>352</v>
      </c>
      <c r="BF10" s="4" t="s">
        <v>54</v>
      </c>
    </row>
    <row r="11" spans="1:59" x14ac:dyDescent="0.3">
      <c r="A11" s="9" t="s">
        <v>84</v>
      </c>
      <c r="B11" s="1" t="s">
        <v>92</v>
      </c>
      <c r="C11" s="1" t="s">
        <v>93</v>
      </c>
      <c r="D11" s="24" t="s">
        <v>806</v>
      </c>
      <c r="E11" s="1">
        <v>23.550435</v>
      </c>
      <c r="F11" s="1">
        <v>-45.141705000000002</v>
      </c>
      <c r="G11" s="1">
        <v>1597.49</v>
      </c>
      <c r="H11" s="14">
        <v>45000</v>
      </c>
      <c r="I11" s="15">
        <v>8.4722222222222213E-2</v>
      </c>
      <c r="J11" s="1" t="s">
        <v>215</v>
      </c>
      <c r="K11" s="1" t="s">
        <v>128</v>
      </c>
      <c r="N11" s="1" t="s">
        <v>50</v>
      </c>
      <c r="AC11" s="1">
        <v>1</v>
      </c>
      <c r="AD11" s="1">
        <v>2</v>
      </c>
      <c r="AJ11" s="1">
        <v>13</v>
      </c>
      <c r="AL11" s="1">
        <v>2</v>
      </c>
      <c r="AT11" s="1">
        <v>82</v>
      </c>
      <c r="BB11" s="1">
        <f t="shared" si="0"/>
        <v>100</v>
      </c>
      <c r="BC11" s="4" t="s">
        <v>129</v>
      </c>
      <c r="BD11" s="4" t="s">
        <v>130</v>
      </c>
      <c r="BE11" s="4" t="s">
        <v>353</v>
      </c>
      <c r="BF11" s="4" t="s">
        <v>54</v>
      </c>
    </row>
    <row r="12" spans="1:59" x14ac:dyDescent="0.3">
      <c r="A12" s="9" t="s">
        <v>85</v>
      </c>
      <c r="B12" s="1" t="s">
        <v>92</v>
      </c>
      <c r="C12" s="1" t="s">
        <v>93</v>
      </c>
      <c r="D12" s="24" t="s">
        <v>807</v>
      </c>
      <c r="E12" s="1">
        <v>23.550868999999999</v>
      </c>
      <c r="F12" s="1">
        <v>-45.140841000000002</v>
      </c>
      <c r="G12" s="1">
        <v>1492.74</v>
      </c>
      <c r="H12" s="14">
        <v>45000</v>
      </c>
      <c r="I12" s="15">
        <v>0.13289351851851852</v>
      </c>
      <c r="J12" s="1" t="s">
        <v>216</v>
      </c>
      <c r="K12" s="1" t="s">
        <v>131</v>
      </c>
      <c r="N12" s="1" t="s">
        <v>50</v>
      </c>
      <c r="AC12" s="1" t="s">
        <v>60</v>
      </c>
      <c r="AD12" s="1">
        <v>4</v>
      </c>
      <c r="AE12" s="1">
        <v>6</v>
      </c>
      <c r="AJ12" s="1">
        <v>25</v>
      </c>
      <c r="AP12" s="1">
        <v>50</v>
      </c>
      <c r="AR12" s="1">
        <v>15</v>
      </c>
      <c r="BB12" s="1">
        <f t="shared" si="0"/>
        <v>100</v>
      </c>
      <c r="BC12" s="4" t="s">
        <v>132</v>
      </c>
      <c r="BD12" s="4" t="s">
        <v>133</v>
      </c>
      <c r="BE12" s="4" t="s">
        <v>354</v>
      </c>
      <c r="BF12" s="4" t="s">
        <v>54</v>
      </c>
    </row>
    <row r="13" spans="1:59" x14ac:dyDescent="0.3">
      <c r="A13" s="9" t="s">
        <v>86</v>
      </c>
      <c r="B13" s="1" t="s">
        <v>92</v>
      </c>
      <c r="C13" s="1" t="s">
        <v>93</v>
      </c>
      <c r="D13" s="24" t="s">
        <v>808</v>
      </c>
      <c r="E13" s="1">
        <v>23.551047000000001</v>
      </c>
      <c r="F13" s="1">
        <v>-45.138461999999997</v>
      </c>
      <c r="G13" s="1">
        <v>1313.67</v>
      </c>
      <c r="H13" s="14">
        <v>45000</v>
      </c>
      <c r="I13" s="15">
        <v>0.1666087962962963</v>
      </c>
      <c r="J13" s="1" t="s">
        <v>217</v>
      </c>
      <c r="K13" s="1" t="s">
        <v>100</v>
      </c>
      <c r="N13" s="1" t="s">
        <v>50</v>
      </c>
      <c r="AD13" s="1">
        <v>1</v>
      </c>
      <c r="AJ13" s="1" t="s">
        <v>60</v>
      </c>
      <c r="AK13" s="1">
        <v>1</v>
      </c>
      <c r="AT13" s="1">
        <v>98</v>
      </c>
      <c r="BB13" s="1">
        <f t="shared" si="0"/>
        <v>100</v>
      </c>
      <c r="BC13" s="4" t="s">
        <v>101</v>
      </c>
      <c r="BD13" s="4" t="s">
        <v>102</v>
      </c>
      <c r="BE13" s="4" t="s">
        <v>355</v>
      </c>
      <c r="BF13" s="4" t="s">
        <v>54</v>
      </c>
    </row>
    <row r="14" spans="1:59" x14ac:dyDescent="0.3">
      <c r="A14" s="9" t="s">
        <v>87</v>
      </c>
      <c r="B14" s="1" t="s">
        <v>92</v>
      </c>
      <c r="C14" s="1" t="s">
        <v>93</v>
      </c>
      <c r="D14" s="24" t="s">
        <v>809</v>
      </c>
      <c r="E14" s="1">
        <v>23.551034000000001</v>
      </c>
      <c r="F14" s="1">
        <v>-45.137684999999998</v>
      </c>
      <c r="G14" s="1">
        <v>1179.74</v>
      </c>
      <c r="H14" s="14">
        <v>45000</v>
      </c>
      <c r="I14" s="15">
        <v>0.19527777777777777</v>
      </c>
      <c r="J14" s="1" t="s">
        <v>218</v>
      </c>
      <c r="K14" s="1" t="s">
        <v>248</v>
      </c>
      <c r="N14" s="1" t="s">
        <v>50</v>
      </c>
      <c r="AC14" s="1">
        <v>2</v>
      </c>
      <c r="AD14" s="1">
        <v>2</v>
      </c>
      <c r="AJ14" s="1">
        <v>6</v>
      </c>
      <c r="AK14" s="1">
        <v>1</v>
      </c>
      <c r="AT14" s="1">
        <v>89</v>
      </c>
      <c r="BB14" s="1">
        <f>SUM(O14:BA14)</f>
        <v>100</v>
      </c>
      <c r="BC14" s="4" t="s">
        <v>103</v>
      </c>
      <c r="BD14" s="4" t="s">
        <v>249</v>
      </c>
      <c r="BE14" s="4" t="s">
        <v>356</v>
      </c>
      <c r="BF14" s="4" t="s">
        <v>54</v>
      </c>
    </row>
    <row r="15" spans="1:59" x14ac:dyDescent="0.3">
      <c r="A15" s="9" t="s">
        <v>88</v>
      </c>
      <c r="B15" s="1" t="s">
        <v>92</v>
      </c>
      <c r="C15" s="1" t="s">
        <v>134</v>
      </c>
      <c r="D15" s="24" t="s">
        <v>810</v>
      </c>
      <c r="E15" s="1">
        <v>23.551403000000001</v>
      </c>
      <c r="F15" s="1">
        <v>-45.136521999999999</v>
      </c>
      <c r="G15" s="1">
        <v>1100.6199999999999</v>
      </c>
      <c r="H15" s="14">
        <v>45000</v>
      </c>
      <c r="I15" s="15">
        <v>0.23287037037037037</v>
      </c>
      <c r="J15" s="1" t="s">
        <v>219</v>
      </c>
      <c r="K15" s="1" t="s">
        <v>135</v>
      </c>
      <c r="N15" s="1" t="s">
        <v>50</v>
      </c>
      <c r="AC15" s="1">
        <v>1</v>
      </c>
      <c r="AD15" s="1">
        <v>3</v>
      </c>
      <c r="AJ15" s="1">
        <v>65</v>
      </c>
      <c r="AK15" s="1" t="s">
        <v>60</v>
      </c>
      <c r="AL15" s="1">
        <v>31</v>
      </c>
      <c r="BB15" s="1">
        <f t="shared" si="0"/>
        <v>100</v>
      </c>
      <c r="BC15" s="4" t="s">
        <v>136</v>
      </c>
      <c r="BD15" s="4" t="s">
        <v>137</v>
      </c>
      <c r="BE15" s="4" t="s">
        <v>357</v>
      </c>
      <c r="BF15" s="4" t="s">
        <v>54</v>
      </c>
    </row>
    <row r="16" spans="1:59" x14ac:dyDescent="0.3">
      <c r="A16" s="9" t="s">
        <v>89</v>
      </c>
      <c r="B16" s="1" t="s">
        <v>92</v>
      </c>
      <c r="C16" s="1" t="s">
        <v>134</v>
      </c>
      <c r="D16" s="24" t="s">
        <v>811</v>
      </c>
      <c r="E16" s="1">
        <v>23.551283000000002</v>
      </c>
      <c r="F16" s="1">
        <v>-45.135092</v>
      </c>
      <c r="G16" s="1">
        <v>1064.19</v>
      </c>
      <c r="H16" s="14">
        <v>45000</v>
      </c>
      <c r="I16" s="15">
        <v>0.25459490740740742</v>
      </c>
      <c r="J16" s="1" t="s">
        <v>220</v>
      </c>
      <c r="K16" s="1" t="s">
        <v>138</v>
      </c>
      <c r="N16" s="1" t="s">
        <v>50</v>
      </c>
      <c r="AC16" s="1">
        <v>1</v>
      </c>
      <c r="AD16" s="1">
        <v>2</v>
      </c>
      <c r="AJ16" s="1">
        <v>52</v>
      </c>
      <c r="AK16" s="1" t="s">
        <v>60</v>
      </c>
      <c r="AL16" s="1">
        <v>45</v>
      </c>
      <c r="BB16" s="1">
        <f t="shared" si="0"/>
        <v>100</v>
      </c>
      <c r="BC16" s="4" t="s">
        <v>139</v>
      </c>
      <c r="BD16" s="4" t="s">
        <v>140</v>
      </c>
      <c r="BE16" s="4" t="s">
        <v>358</v>
      </c>
      <c r="BF16" s="4" t="s">
        <v>54</v>
      </c>
    </row>
    <row r="17" spans="1:58" x14ac:dyDescent="0.3">
      <c r="A17" s="9" t="s">
        <v>90</v>
      </c>
      <c r="B17" s="1" t="s">
        <v>92</v>
      </c>
      <c r="C17" s="1" t="s">
        <v>93</v>
      </c>
      <c r="D17" s="24" t="s">
        <v>812</v>
      </c>
      <c r="E17" s="1">
        <v>23.550967</v>
      </c>
      <c r="F17" s="1">
        <v>-45.134678999999998</v>
      </c>
      <c r="G17" s="1">
        <v>1060.58</v>
      </c>
      <c r="H17" s="14">
        <v>45000</v>
      </c>
      <c r="I17" s="15">
        <v>0.27414351851851854</v>
      </c>
      <c r="J17" s="1" t="s">
        <v>221</v>
      </c>
      <c r="K17" s="1" t="s">
        <v>107</v>
      </c>
      <c r="N17" s="1" t="s">
        <v>50</v>
      </c>
      <c r="P17" s="1">
        <v>2</v>
      </c>
      <c r="AC17" s="1">
        <v>2</v>
      </c>
      <c r="AD17" s="1">
        <v>3</v>
      </c>
      <c r="AT17" s="1">
        <v>92</v>
      </c>
      <c r="AY17" s="1">
        <v>1</v>
      </c>
      <c r="BB17" s="1">
        <f t="shared" si="0"/>
        <v>100</v>
      </c>
      <c r="BC17" s="4" t="s">
        <v>104</v>
      </c>
      <c r="BD17" s="4" t="s">
        <v>105</v>
      </c>
      <c r="BE17" s="4" t="s">
        <v>359</v>
      </c>
      <c r="BF17" s="4" t="s">
        <v>54</v>
      </c>
    </row>
    <row r="18" spans="1:58" s="6" customFormat="1" ht="15" thickBot="1" x14ac:dyDescent="0.35">
      <c r="A18" s="10" t="s">
        <v>91</v>
      </c>
      <c r="B18" s="6" t="s">
        <v>92</v>
      </c>
      <c r="C18" s="6" t="s">
        <v>93</v>
      </c>
      <c r="D18" s="24" t="s">
        <v>813</v>
      </c>
      <c r="E18" s="6">
        <v>23.547982999999999</v>
      </c>
      <c r="F18" s="6">
        <v>-45.134041000000003</v>
      </c>
      <c r="G18" s="6">
        <v>1005.46</v>
      </c>
      <c r="H18" s="17">
        <v>45000</v>
      </c>
      <c r="I18" s="18">
        <v>0.30928240740740742</v>
      </c>
      <c r="J18" s="6" t="s">
        <v>222</v>
      </c>
      <c r="K18" s="6" t="s">
        <v>108</v>
      </c>
      <c r="N18" s="6" t="s">
        <v>50</v>
      </c>
      <c r="AC18" s="6" t="s">
        <v>60</v>
      </c>
      <c r="AD18" s="6" t="s">
        <v>60</v>
      </c>
      <c r="AJ18" s="6">
        <v>1</v>
      </c>
      <c r="AK18" s="6">
        <v>1</v>
      </c>
      <c r="AP18" s="6">
        <v>98</v>
      </c>
      <c r="BB18" s="6">
        <f t="shared" si="0"/>
        <v>100</v>
      </c>
      <c r="BC18" s="21" t="s">
        <v>103</v>
      </c>
      <c r="BD18" s="21" t="s">
        <v>106</v>
      </c>
      <c r="BE18" s="21" t="s">
        <v>360</v>
      </c>
      <c r="BF18" s="21" t="s">
        <v>54</v>
      </c>
    </row>
    <row r="19" spans="1:58" s="5" customFormat="1" x14ac:dyDescent="0.3">
      <c r="A19" s="8" t="s">
        <v>114</v>
      </c>
      <c r="B19" s="5" t="s">
        <v>92</v>
      </c>
      <c r="C19" s="5" t="s">
        <v>93</v>
      </c>
      <c r="D19" s="24" t="s">
        <v>814</v>
      </c>
      <c r="E19" s="5">
        <v>23.539766</v>
      </c>
      <c r="F19" s="5">
        <v>-45.054878000000002</v>
      </c>
      <c r="G19" s="5">
        <v>2069.5100000000002</v>
      </c>
      <c r="H19" s="12">
        <v>45001</v>
      </c>
      <c r="I19" s="13">
        <v>5.3969907407407404E-2</v>
      </c>
      <c r="J19" s="5" t="s">
        <v>223</v>
      </c>
      <c r="K19" s="5" t="s">
        <v>141</v>
      </c>
      <c r="N19" s="5" t="s">
        <v>50</v>
      </c>
      <c r="AD19" s="5">
        <v>3</v>
      </c>
      <c r="AP19" s="5">
        <v>45</v>
      </c>
      <c r="AR19" s="5">
        <v>52</v>
      </c>
      <c r="BB19" s="5">
        <f t="shared" si="0"/>
        <v>100</v>
      </c>
      <c r="BC19" s="20" t="s">
        <v>142</v>
      </c>
      <c r="BD19" s="20" t="s">
        <v>143</v>
      </c>
      <c r="BE19" s="20" t="s">
        <v>361</v>
      </c>
      <c r="BF19" s="20" t="s">
        <v>54</v>
      </c>
    </row>
    <row r="20" spans="1:58" x14ac:dyDescent="0.3">
      <c r="A20" s="9" t="s">
        <v>109</v>
      </c>
      <c r="B20" s="1" t="s">
        <v>92</v>
      </c>
      <c r="C20" s="1" t="s">
        <v>93</v>
      </c>
      <c r="D20" s="24" t="s">
        <v>815</v>
      </c>
      <c r="E20" s="1">
        <v>23.538554999999999</v>
      </c>
      <c r="F20" s="1">
        <v>-45.054208000000003</v>
      </c>
      <c r="G20" s="1">
        <v>2045.93</v>
      </c>
      <c r="H20" s="14">
        <v>45001</v>
      </c>
      <c r="I20" s="15">
        <v>8.8715277777777782E-2</v>
      </c>
      <c r="J20" s="1" t="s">
        <v>224</v>
      </c>
      <c r="K20" s="1" t="s">
        <v>144</v>
      </c>
      <c r="N20" s="1" t="s">
        <v>50</v>
      </c>
      <c r="AD20" s="1">
        <v>2</v>
      </c>
      <c r="AJ20" s="1">
        <v>2</v>
      </c>
      <c r="AP20" s="1">
        <v>40</v>
      </c>
      <c r="AR20" s="1">
        <v>56</v>
      </c>
      <c r="BB20" s="1">
        <f t="shared" si="0"/>
        <v>100</v>
      </c>
      <c r="BC20" s="4" t="s">
        <v>145</v>
      </c>
      <c r="BD20" s="4" t="s">
        <v>146</v>
      </c>
      <c r="BE20" s="4" t="s">
        <v>363</v>
      </c>
      <c r="BF20" s="4" t="s">
        <v>54</v>
      </c>
    </row>
    <row r="21" spans="1:58" x14ac:dyDescent="0.3">
      <c r="A21" s="9" t="s">
        <v>110</v>
      </c>
      <c r="B21" s="1" t="s">
        <v>92</v>
      </c>
      <c r="C21" s="1" t="s">
        <v>147</v>
      </c>
      <c r="D21" s="24" t="s">
        <v>816</v>
      </c>
      <c r="E21" s="1">
        <v>23.537538000000001</v>
      </c>
      <c r="F21" s="1">
        <v>-45.056773999999997</v>
      </c>
      <c r="G21" s="1">
        <v>2090.16</v>
      </c>
      <c r="H21" s="14">
        <v>45001</v>
      </c>
      <c r="I21" s="15">
        <v>0.10944444444444446</v>
      </c>
      <c r="J21" s="1" t="s">
        <v>225</v>
      </c>
      <c r="K21" s="1" t="s">
        <v>148</v>
      </c>
      <c r="L21" s="1" t="s">
        <v>50</v>
      </c>
      <c r="N21" s="1" t="s">
        <v>50</v>
      </c>
      <c r="AC21" s="1">
        <v>1</v>
      </c>
      <c r="AD21" s="1">
        <v>2</v>
      </c>
      <c r="AU21" s="1">
        <v>62</v>
      </c>
      <c r="AX21" s="1">
        <v>20</v>
      </c>
      <c r="AZ21" s="1">
        <v>15</v>
      </c>
      <c r="BB21" s="1">
        <f t="shared" si="0"/>
        <v>100</v>
      </c>
      <c r="BC21" s="4" t="s">
        <v>149</v>
      </c>
      <c r="BD21" s="4" t="s">
        <v>150</v>
      </c>
      <c r="BE21" s="4" t="s">
        <v>362</v>
      </c>
      <c r="BF21" s="4" t="s">
        <v>54</v>
      </c>
    </row>
    <row r="22" spans="1:58" x14ac:dyDescent="0.3">
      <c r="A22" s="9" t="s">
        <v>111</v>
      </c>
      <c r="B22" s="1" t="s">
        <v>92</v>
      </c>
      <c r="C22" s="1" t="s">
        <v>93</v>
      </c>
      <c r="D22" s="24" t="s">
        <v>817</v>
      </c>
      <c r="E22" s="1">
        <v>23.537388</v>
      </c>
      <c r="F22" s="1">
        <v>-45.057777000000002</v>
      </c>
      <c r="G22" s="1">
        <v>2061.16</v>
      </c>
      <c r="H22" s="14">
        <v>45001</v>
      </c>
      <c r="I22" s="15">
        <v>0.11777777777777777</v>
      </c>
      <c r="J22" s="1" t="s">
        <v>226</v>
      </c>
      <c r="K22" s="1" t="s">
        <v>151</v>
      </c>
      <c r="N22" s="1" t="s">
        <v>50</v>
      </c>
      <c r="AC22" s="1">
        <v>1</v>
      </c>
      <c r="AD22" s="1">
        <v>3</v>
      </c>
      <c r="AE22" s="1">
        <v>3</v>
      </c>
      <c r="AO22" s="1">
        <v>30</v>
      </c>
      <c r="AP22" s="1">
        <v>33</v>
      </c>
      <c r="AR22" s="1">
        <v>30</v>
      </c>
      <c r="BB22" s="1">
        <f t="shared" si="0"/>
        <v>100</v>
      </c>
      <c r="BC22" s="4" t="s">
        <v>152</v>
      </c>
      <c r="BD22" s="4" t="s">
        <v>153</v>
      </c>
      <c r="BE22" s="4" t="s">
        <v>364</v>
      </c>
      <c r="BF22" s="4" t="s">
        <v>54</v>
      </c>
    </row>
    <row r="23" spans="1:58" x14ac:dyDescent="0.3">
      <c r="A23" s="9" t="s">
        <v>247</v>
      </c>
      <c r="B23" s="1" t="s">
        <v>92</v>
      </c>
      <c r="C23" s="1" t="s">
        <v>134</v>
      </c>
      <c r="D23" s="24" t="s">
        <v>818</v>
      </c>
      <c r="E23" s="1">
        <v>23.537144999999999</v>
      </c>
      <c r="F23" s="1">
        <v>-45.058481</v>
      </c>
      <c r="G23" s="1">
        <v>2039.38</v>
      </c>
      <c r="H23" s="14">
        <v>45001</v>
      </c>
      <c r="I23" s="15">
        <v>0.1449074074074074</v>
      </c>
      <c r="J23" s="1" t="s">
        <v>227</v>
      </c>
      <c r="K23" s="1" t="s">
        <v>154</v>
      </c>
      <c r="N23" s="1" t="s">
        <v>50</v>
      </c>
      <c r="AD23" s="1">
        <v>3</v>
      </c>
      <c r="AE23" s="1">
        <v>1</v>
      </c>
      <c r="AJ23" s="1">
        <v>36</v>
      </c>
      <c r="AK23" s="1" t="s">
        <v>60</v>
      </c>
      <c r="AL23" s="1">
        <v>60</v>
      </c>
      <c r="BB23" s="1">
        <f t="shared" si="0"/>
        <v>100</v>
      </c>
      <c r="BC23" s="4" t="s">
        <v>155</v>
      </c>
      <c r="BD23" s="4" t="s">
        <v>156</v>
      </c>
      <c r="BE23" s="4" t="s">
        <v>365</v>
      </c>
      <c r="BF23" s="4" t="s">
        <v>54</v>
      </c>
    </row>
    <row r="24" spans="1:58" x14ac:dyDescent="0.3">
      <c r="A24" s="9" t="s">
        <v>112</v>
      </c>
      <c r="B24" s="1" t="s">
        <v>92</v>
      </c>
      <c r="C24" s="1" t="s">
        <v>134</v>
      </c>
      <c r="D24" s="24" t="s">
        <v>819</v>
      </c>
      <c r="E24" s="1">
        <v>23.535499999999999</v>
      </c>
      <c r="F24" s="1">
        <v>-45.057380000000002</v>
      </c>
      <c r="G24" s="1">
        <v>2076.3000000000002</v>
      </c>
      <c r="H24" s="14">
        <v>45001</v>
      </c>
      <c r="I24" s="15">
        <v>0.18086805555555555</v>
      </c>
      <c r="J24" s="1" t="s">
        <v>228</v>
      </c>
      <c r="K24" s="1" t="s">
        <v>157</v>
      </c>
      <c r="N24" s="1" t="s">
        <v>50</v>
      </c>
      <c r="AC24" s="1">
        <v>2</v>
      </c>
      <c r="AD24" s="1">
        <v>7</v>
      </c>
      <c r="AJ24" s="1">
        <v>40</v>
      </c>
      <c r="AK24" s="1">
        <v>8</v>
      </c>
      <c r="AL24" s="1">
        <v>41</v>
      </c>
      <c r="AM24" s="1">
        <v>2</v>
      </c>
      <c r="BB24" s="1">
        <f t="shared" si="0"/>
        <v>100</v>
      </c>
      <c r="BC24" s="4" t="s">
        <v>158</v>
      </c>
      <c r="BD24" s="4" t="s">
        <v>159</v>
      </c>
      <c r="BE24" s="4" t="s">
        <v>366</v>
      </c>
      <c r="BF24" s="4" t="s">
        <v>54</v>
      </c>
    </row>
    <row r="25" spans="1:58" x14ac:dyDescent="0.3">
      <c r="A25" s="9" t="s">
        <v>113</v>
      </c>
      <c r="B25" s="1" t="s">
        <v>92</v>
      </c>
      <c r="C25" s="1" t="s">
        <v>93</v>
      </c>
      <c r="D25" s="24" t="s">
        <v>820</v>
      </c>
      <c r="E25" s="1">
        <v>23.535453</v>
      </c>
      <c r="F25" s="1">
        <v>-45.054454</v>
      </c>
      <c r="G25" s="1">
        <v>2047.29</v>
      </c>
      <c r="H25" s="14">
        <v>45001</v>
      </c>
      <c r="I25" s="15">
        <v>0.21614583333333334</v>
      </c>
      <c r="J25" s="1" t="s">
        <v>229</v>
      </c>
      <c r="K25" s="1" t="s">
        <v>160</v>
      </c>
      <c r="N25" s="1" t="s">
        <v>50</v>
      </c>
      <c r="AC25" s="1">
        <v>1</v>
      </c>
      <c r="AD25" s="1">
        <v>2</v>
      </c>
      <c r="AK25" s="1">
        <v>2</v>
      </c>
      <c r="AP25" s="1">
        <v>60</v>
      </c>
      <c r="AR25" s="1">
        <v>35</v>
      </c>
      <c r="BB25" s="1">
        <f t="shared" si="0"/>
        <v>100</v>
      </c>
      <c r="BC25" s="4" t="s">
        <v>139</v>
      </c>
      <c r="BD25" s="4" t="s">
        <v>161</v>
      </c>
      <c r="BE25" s="4" t="s">
        <v>367</v>
      </c>
      <c r="BF25" s="4" t="s">
        <v>54</v>
      </c>
    </row>
    <row r="26" spans="1:58" s="6" customFormat="1" ht="15" thickBot="1" x14ac:dyDescent="0.35">
      <c r="A26" s="10" t="s">
        <v>115</v>
      </c>
      <c r="B26" s="6" t="s">
        <v>92</v>
      </c>
      <c r="C26" s="6" t="s">
        <v>134</v>
      </c>
      <c r="D26" s="24" t="s">
        <v>821</v>
      </c>
      <c r="E26" s="6">
        <v>23.534502</v>
      </c>
      <c r="F26" s="6">
        <v>-45.06183</v>
      </c>
      <c r="G26" s="6">
        <v>1991.88</v>
      </c>
      <c r="H26" s="17">
        <v>45001</v>
      </c>
      <c r="I26" s="18">
        <v>0.2824652777777778</v>
      </c>
      <c r="J26" s="6" t="s">
        <v>230</v>
      </c>
      <c r="K26" s="6" t="s">
        <v>162</v>
      </c>
      <c r="N26" s="6" t="s">
        <v>50</v>
      </c>
      <c r="AD26" s="6">
        <v>2</v>
      </c>
      <c r="AJ26" s="6">
        <v>38</v>
      </c>
      <c r="AL26" s="6">
        <v>60</v>
      </c>
      <c r="BB26" s="6">
        <f t="shared" si="0"/>
        <v>100</v>
      </c>
      <c r="BC26" s="21" t="s">
        <v>163</v>
      </c>
      <c r="BD26" s="21" t="s">
        <v>164</v>
      </c>
      <c r="BE26" s="21" t="s">
        <v>368</v>
      </c>
      <c r="BF26" s="21" t="s">
        <v>54</v>
      </c>
    </row>
    <row r="27" spans="1:58" s="5" customFormat="1" x14ac:dyDescent="0.3">
      <c r="A27" s="8" t="s">
        <v>177</v>
      </c>
      <c r="B27" s="5" t="s">
        <v>92</v>
      </c>
      <c r="C27" s="5" t="s">
        <v>147</v>
      </c>
      <c r="D27" s="24" t="s">
        <v>822</v>
      </c>
      <c r="E27" s="5">
        <v>23.539387000000001</v>
      </c>
      <c r="F27" s="5">
        <v>-45.066180000000003</v>
      </c>
      <c r="G27" s="5">
        <v>2196.29</v>
      </c>
      <c r="H27" s="12">
        <v>45003</v>
      </c>
      <c r="I27" s="13">
        <v>6.0740740740740741E-2</v>
      </c>
      <c r="J27" s="5" t="s">
        <v>231</v>
      </c>
      <c r="K27" s="5" t="s">
        <v>192</v>
      </c>
      <c r="L27" s="5" t="s">
        <v>50</v>
      </c>
      <c r="N27" s="5" t="s">
        <v>50</v>
      </c>
      <c r="AC27" s="5">
        <v>5</v>
      </c>
      <c r="AD27" s="5">
        <v>1</v>
      </c>
      <c r="AU27" s="5">
        <v>60</v>
      </c>
      <c r="AV27" s="5" t="s">
        <v>195</v>
      </c>
      <c r="AZ27" s="5">
        <v>10</v>
      </c>
      <c r="BB27" s="5">
        <v>100</v>
      </c>
      <c r="BC27" s="20" t="s">
        <v>193</v>
      </c>
      <c r="BD27" s="20" t="s">
        <v>194</v>
      </c>
      <c r="BE27" s="20" t="s">
        <v>369</v>
      </c>
      <c r="BF27" s="20" t="s">
        <v>54</v>
      </c>
    </row>
    <row r="28" spans="1:58" x14ac:dyDescent="0.3">
      <c r="A28" s="9" t="s">
        <v>165</v>
      </c>
      <c r="B28" s="1" t="s">
        <v>92</v>
      </c>
      <c r="C28" s="1" t="s">
        <v>134</v>
      </c>
      <c r="D28" s="24" t="s">
        <v>823</v>
      </c>
      <c r="E28" s="1">
        <v>23.539342999999999</v>
      </c>
      <c r="F28" s="1">
        <v>-45.065879000000002</v>
      </c>
      <c r="G28" s="1">
        <v>2171.7800000000002</v>
      </c>
      <c r="H28" s="14">
        <v>45003</v>
      </c>
      <c r="I28" s="15">
        <v>7.7094907407407418E-2</v>
      </c>
      <c r="J28" s="1" t="s">
        <v>232</v>
      </c>
      <c r="K28" s="1" t="s">
        <v>181</v>
      </c>
      <c r="N28" s="1" t="s">
        <v>50</v>
      </c>
      <c r="AC28" s="1">
        <v>1</v>
      </c>
      <c r="AD28" s="1">
        <v>1</v>
      </c>
      <c r="AE28" s="1">
        <v>1</v>
      </c>
      <c r="AJ28" s="1">
        <v>40</v>
      </c>
      <c r="AK28" s="1">
        <v>3</v>
      </c>
      <c r="AL28" s="1">
        <v>54</v>
      </c>
      <c r="BB28" s="1">
        <f t="shared" si="0"/>
        <v>100</v>
      </c>
      <c r="BC28" s="4" t="s">
        <v>205</v>
      </c>
      <c r="BD28" s="4" t="s">
        <v>206</v>
      </c>
      <c r="BE28" s="4" t="s">
        <v>370</v>
      </c>
      <c r="BF28" s="4" t="s">
        <v>54</v>
      </c>
    </row>
    <row r="29" spans="1:58" x14ac:dyDescent="0.3">
      <c r="A29" s="9" t="s">
        <v>178</v>
      </c>
      <c r="B29" s="1" t="s">
        <v>92</v>
      </c>
      <c r="C29" s="1" t="s">
        <v>134</v>
      </c>
      <c r="D29" s="24" t="s">
        <v>824</v>
      </c>
      <c r="E29" s="1">
        <v>23.539228999999999</v>
      </c>
      <c r="F29" s="1">
        <v>-45.065134</v>
      </c>
      <c r="G29" s="1">
        <v>2118.6799999999998</v>
      </c>
      <c r="H29" s="14">
        <v>45003</v>
      </c>
      <c r="I29" s="15">
        <v>0.10055555555555555</v>
      </c>
      <c r="J29" s="1" t="s">
        <v>233</v>
      </c>
      <c r="K29" s="1" t="s">
        <v>181</v>
      </c>
      <c r="N29" s="1" t="s">
        <v>50</v>
      </c>
      <c r="AC29" s="1">
        <v>2</v>
      </c>
      <c r="AD29" s="1">
        <v>2</v>
      </c>
      <c r="AJ29" s="1">
        <v>46</v>
      </c>
      <c r="AL29" s="1">
        <v>50</v>
      </c>
      <c r="BB29" s="1">
        <f>SUM(O29:BA29)</f>
        <v>100</v>
      </c>
      <c r="BC29" s="4" t="s">
        <v>207</v>
      </c>
      <c r="BD29" s="4" t="s">
        <v>208</v>
      </c>
      <c r="BE29" s="4" t="s">
        <v>371</v>
      </c>
      <c r="BF29" s="4" t="s">
        <v>54</v>
      </c>
    </row>
    <row r="30" spans="1:58" x14ac:dyDescent="0.3">
      <c r="A30" s="9" t="s">
        <v>166</v>
      </c>
      <c r="B30" s="1" t="s">
        <v>92</v>
      </c>
      <c r="C30" s="1" t="s">
        <v>93</v>
      </c>
      <c r="D30" s="24" t="s">
        <v>825</v>
      </c>
      <c r="E30" s="1">
        <v>23.539126</v>
      </c>
      <c r="F30" s="1">
        <v>-45.064647999999998</v>
      </c>
      <c r="G30" s="1">
        <v>2078.63</v>
      </c>
      <c r="H30" s="14">
        <v>45003</v>
      </c>
      <c r="I30" s="15">
        <v>0.10837962962962962</v>
      </c>
      <c r="J30" s="1" t="s">
        <v>234</v>
      </c>
      <c r="K30" s="1" t="s">
        <v>200</v>
      </c>
      <c r="N30" s="1" t="s">
        <v>50</v>
      </c>
      <c r="AD30" s="1">
        <v>2</v>
      </c>
      <c r="AE30" s="1">
        <v>10</v>
      </c>
      <c r="AJ30" s="1">
        <v>2</v>
      </c>
      <c r="AK30" s="1">
        <v>1</v>
      </c>
      <c r="AT30" s="1">
        <v>85</v>
      </c>
      <c r="BB30" s="1">
        <f t="shared" si="0"/>
        <v>100</v>
      </c>
      <c r="BC30" s="4" t="s">
        <v>199</v>
      </c>
      <c r="BD30" s="4" t="s">
        <v>201</v>
      </c>
      <c r="BE30" s="4" t="s">
        <v>372</v>
      </c>
      <c r="BF30" s="4" t="s">
        <v>54</v>
      </c>
    </row>
    <row r="31" spans="1:58" x14ac:dyDescent="0.3">
      <c r="A31" s="9" t="s">
        <v>171</v>
      </c>
      <c r="B31" s="1" t="s">
        <v>92</v>
      </c>
      <c r="C31" s="1" t="s">
        <v>134</v>
      </c>
      <c r="D31" s="24" t="s">
        <v>826</v>
      </c>
      <c r="E31" s="1">
        <v>23.538989000000001</v>
      </c>
      <c r="F31" s="1">
        <v>-45.064141999999997</v>
      </c>
      <c r="G31" s="1">
        <v>2057.1999999999998</v>
      </c>
      <c r="H31" s="14">
        <v>45003</v>
      </c>
      <c r="I31" s="15">
        <v>0.12276620370370371</v>
      </c>
      <c r="J31" s="1" t="s">
        <v>235</v>
      </c>
      <c r="K31" s="1" t="s">
        <v>181</v>
      </c>
      <c r="N31" s="1" t="s">
        <v>50</v>
      </c>
      <c r="AC31" s="1" t="s">
        <v>60</v>
      </c>
      <c r="AD31" s="1" t="s">
        <v>60</v>
      </c>
      <c r="AJ31" s="1">
        <v>50</v>
      </c>
      <c r="AL31" s="1">
        <v>50</v>
      </c>
      <c r="BB31" s="1">
        <f t="shared" si="0"/>
        <v>100</v>
      </c>
      <c r="BC31" s="4" t="s">
        <v>182</v>
      </c>
      <c r="BD31" s="4" t="s">
        <v>185</v>
      </c>
      <c r="BE31" s="4" t="s">
        <v>373</v>
      </c>
      <c r="BF31" s="4" t="s">
        <v>54</v>
      </c>
    </row>
    <row r="32" spans="1:58" x14ac:dyDescent="0.3">
      <c r="A32" s="9" t="s">
        <v>172</v>
      </c>
      <c r="B32" s="1" t="s">
        <v>92</v>
      </c>
      <c r="C32" s="1" t="s">
        <v>134</v>
      </c>
      <c r="D32" s="24" t="s">
        <v>827</v>
      </c>
      <c r="E32" s="1">
        <v>23.538599999999999</v>
      </c>
      <c r="F32" s="1">
        <v>-45.062674000000001</v>
      </c>
      <c r="G32" s="1">
        <v>2011.22</v>
      </c>
      <c r="H32" s="14">
        <v>45003</v>
      </c>
      <c r="I32" s="15">
        <v>0.15635416666666666</v>
      </c>
      <c r="J32" s="1" t="s">
        <v>236</v>
      </c>
      <c r="K32" s="1" t="s">
        <v>188</v>
      </c>
      <c r="N32" s="1" t="s">
        <v>50</v>
      </c>
      <c r="AC32" s="1">
        <v>1</v>
      </c>
      <c r="AD32" s="1">
        <v>5</v>
      </c>
      <c r="AJ32" s="1">
        <v>58</v>
      </c>
      <c r="AK32" s="1">
        <v>2</v>
      </c>
      <c r="AL32" s="1">
        <v>34</v>
      </c>
      <c r="BB32" s="1">
        <f t="shared" si="0"/>
        <v>100</v>
      </c>
      <c r="BC32" s="4" t="s">
        <v>139</v>
      </c>
      <c r="BD32" s="4" t="s">
        <v>187</v>
      </c>
      <c r="BE32" s="4" t="s">
        <v>374</v>
      </c>
      <c r="BF32" s="4" t="s">
        <v>54</v>
      </c>
    </row>
    <row r="33" spans="1:58" x14ac:dyDescent="0.3">
      <c r="A33" s="9" t="s">
        <v>173</v>
      </c>
      <c r="B33" s="1" t="s">
        <v>92</v>
      </c>
      <c r="C33" s="1" t="s">
        <v>134</v>
      </c>
      <c r="D33" s="24" t="s">
        <v>828</v>
      </c>
      <c r="E33" s="1">
        <v>23.537897000000001</v>
      </c>
      <c r="F33" s="1">
        <v>-45.060679</v>
      </c>
      <c r="G33" s="1">
        <v>2001.89</v>
      </c>
      <c r="H33" s="14">
        <v>45003</v>
      </c>
      <c r="I33" s="15">
        <v>0.21603009259259257</v>
      </c>
      <c r="J33" s="1" t="s">
        <v>237</v>
      </c>
      <c r="K33" s="1" t="s">
        <v>251</v>
      </c>
      <c r="N33" s="1" t="s">
        <v>50</v>
      </c>
      <c r="AC33" s="1" t="s">
        <v>60</v>
      </c>
      <c r="AD33" s="1">
        <v>2</v>
      </c>
      <c r="AJ33" s="1">
        <v>60</v>
      </c>
      <c r="AK33" s="1">
        <v>1</v>
      </c>
      <c r="AL33" s="1">
        <v>37</v>
      </c>
      <c r="BB33" s="1">
        <f t="shared" si="0"/>
        <v>100</v>
      </c>
      <c r="BC33" s="4" t="s">
        <v>250</v>
      </c>
      <c r="BD33" s="4" t="s">
        <v>252</v>
      </c>
      <c r="BE33" s="4" t="s">
        <v>375</v>
      </c>
      <c r="BF33" s="4" t="s">
        <v>54</v>
      </c>
    </row>
    <row r="34" spans="1:58" x14ac:dyDescent="0.3">
      <c r="A34" s="9" t="s">
        <v>174</v>
      </c>
      <c r="B34" s="1" t="s">
        <v>92</v>
      </c>
      <c r="C34" s="1" t="s">
        <v>93</v>
      </c>
      <c r="D34" s="24" t="s">
        <v>829</v>
      </c>
      <c r="E34" s="1">
        <v>23.536425999999999</v>
      </c>
      <c r="F34" s="1">
        <v>-45.059925999999997</v>
      </c>
      <c r="G34" s="1">
        <v>2009.99</v>
      </c>
      <c r="H34" s="14">
        <v>45003</v>
      </c>
      <c r="I34" s="15">
        <v>0.23133101851851853</v>
      </c>
      <c r="J34" s="1" t="s">
        <v>238</v>
      </c>
      <c r="K34" s="1" t="s">
        <v>183</v>
      </c>
      <c r="N34" s="1" t="s">
        <v>50</v>
      </c>
      <c r="AC34" s="1">
        <v>7</v>
      </c>
      <c r="AD34" s="1">
        <v>8</v>
      </c>
      <c r="AO34" s="1">
        <v>30</v>
      </c>
      <c r="AT34" s="1">
        <v>55</v>
      </c>
      <c r="BB34" s="1">
        <f t="shared" si="0"/>
        <v>100</v>
      </c>
      <c r="BC34" s="4" t="s">
        <v>184</v>
      </c>
      <c r="BD34" s="4" t="s">
        <v>186</v>
      </c>
      <c r="BE34" s="4" t="s">
        <v>376</v>
      </c>
      <c r="BF34" s="4" t="s">
        <v>54</v>
      </c>
    </row>
    <row r="35" spans="1:58" x14ac:dyDescent="0.3">
      <c r="A35" s="9" t="s">
        <v>175</v>
      </c>
      <c r="B35" s="1" t="s">
        <v>92</v>
      </c>
      <c r="C35" s="1" t="s">
        <v>93</v>
      </c>
      <c r="D35" s="24" t="s">
        <v>830</v>
      </c>
      <c r="E35" s="1">
        <v>23.535132000000001</v>
      </c>
      <c r="F35" s="1">
        <v>-45.059932000000003</v>
      </c>
      <c r="G35" s="1">
        <v>2014.4</v>
      </c>
      <c r="H35" s="14">
        <v>45003</v>
      </c>
      <c r="I35" s="15">
        <v>0.2419675925925926</v>
      </c>
      <c r="J35" s="1" t="s">
        <v>239</v>
      </c>
      <c r="K35" s="1" t="s">
        <v>189</v>
      </c>
      <c r="N35" s="1" t="s">
        <v>50</v>
      </c>
      <c r="AC35" s="1">
        <v>3</v>
      </c>
      <c r="AD35" s="1">
        <v>7</v>
      </c>
      <c r="AK35" s="1">
        <v>5</v>
      </c>
      <c r="AT35" s="1">
        <v>85</v>
      </c>
      <c r="BB35" s="1">
        <f t="shared" si="0"/>
        <v>100</v>
      </c>
      <c r="BC35" s="4" t="s">
        <v>190</v>
      </c>
      <c r="BD35" s="4" t="s">
        <v>191</v>
      </c>
      <c r="BE35" s="22" t="s">
        <v>377</v>
      </c>
      <c r="BF35" s="4" t="s">
        <v>54</v>
      </c>
    </row>
    <row r="36" spans="1:58" x14ac:dyDescent="0.3">
      <c r="A36" s="9" t="s">
        <v>179</v>
      </c>
      <c r="B36" s="1" t="s">
        <v>92</v>
      </c>
      <c r="C36" s="1" t="s">
        <v>180</v>
      </c>
      <c r="D36" s="24" t="s">
        <v>831</v>
      </c>
      <c r="E36" s="1">
        <v>23.531845000000001</v>
      </c>
      <c r="F36" s="1">
        <v>-45.060443999999997</v>
      </c>
      <c r="G36" s="1">
        <v>2034.52</v>
      </c>
      <c r="H36" s="14">
        <v>45003</v>
      </c>
      <c r="I36" s="15">
        <v>0.26305555555555554</v>
      </c>
      <c r="J36" s="1" t="s">
        <v>240</v>
      </c>
      <c r="K36" s="1" t="s">
        <v>196</v>
      </c>
      <c r="L36" s="1" t="s">
        <v>50</v>
      </c>
      <c r="M36" s="1" t="s">
        <v>50</v>
      </c>
      <c r="P36" s="1">
        <v>5</v>
      </c>
      <c r="AC36" s="1">
        <v>20</v>
      </c>
      <c r="AD36" s="1">
        <v>75</v>
      </c>
      <c r="BB36" s="1">
        <f t="shared" si="0"/>
        <v>100</v>
      </c>
      <c r="BC36" s="4" t="s">
        <v>197</v>
      </c>
      <c r="BD36" s="4" t="s">
        <v>209</v>
      </c>
      <c r="BE36" s="4" t="s">
        <v>378</v>
      </c>
      <c r="BF36" s="4" t="s">
        <v>54</v>
      </c>
    </row>
    <row r="37" spans="1:58" x14ac:dyDescent="0.3">
      <c r="A37" s="9" t="s">
        <v>176</v>
      </c>
      <c r="B37" s="1" t="s">
        <v>92</v>
      </c>
      <c r="C37" s="1" t="s">
        <v>169</v>
      </c>
      <c r="D37" s="24" t="s">
        <v>832</v>
      </c>
      <c r="E37" s="1">
        <v>23.531495</v>
      </c>
      <c r="F37" s="1">
        <v>-45.060541000000001</v>
      </c>
      <c r="G37" s="1">
        <v>2041.64</v>
      </c>
      <c r="H37" s="14">
        <v>45003</v>
      </c>
      <c r="I37" s="15">
        <v>0.27659722222222222</v>
      </c>
      <c r="J37" s="1" t="s">
        <v>241</v>
      </c>
      <c r="K37" s="1" t="s">
        <v>196</v>
      </c>
      <c r="L37" s="1" t="s">
        <v>50</v>
      </c>
      <c r="M37" s="1" t="s">
        <v>50</v>
      </c>
      <c r="P37" s="1">
        <v>15</v>
      </c>
      <c r="AC37" s="1">
        <v>25</v>
      </c>
      <c r="AD37" s="1">
        <v>60</v>
      </c>
      <c r="BB37" s="1">
        <f t="shared" si="0"/>
        <v>100</v>
      </c>
      <c r="BC37" s="4" t="s">
        <v>197</v>
      </c>
      <c r="BD37" s="4" t="s">
        <v>198</v>
      </c>
      <c r="BE37" s="4" t="s">
        <v>379</v>
      </c>
      <c r="BF37" s="4" t="s">
        <v>54</v>
      </c>
    </row>
    <row r="38" spans="1:58" x14ac:dyDescent="0.3">
      <c r="A38" s="9" t="s">
        <v>167</v>
      </c>
      <c r="B38" s="1" t="s">
        <v>92</v>
      </c>
      <c r="C38" s="1" t="s">
        <v>93</v>
      </c>
      <c r="D38" s="24" t="s">
        <v>833</v>
      </c>
      <c r="E38" s="1">
        <v>23.530819999999999</v>
      </c>
      <c r="F38" s="1">
        <v>-45.060380000000002</v>
      </c>
      <c r="G38" s="1">
        <v>2048.5100000000002</v>
      </c>
      <c r="H38" s="14">
        <v>45003</v>
      </c>
      <c r="I38" s="15">
        <v>0.29380787037037037</v>
      </c>
      <c r="J38" s="1" t="s">
        <v>242</v>
      </c>
      <c r="K38" s="1" t="s">
        <v>202</v>
      </c>
      <c r="N38" s="1" t="s">
        <v>50</v>
      </c>
      <c r="AC38" s="1">
        <v>1</v>
      </c>
      <c r="AD38" s="1">
        <v>2</v>
      </c>
      <c r="AE38" s="1">
        <v>1</v>
      </c>
      <c r="AT38" s="1">
        <v>96</v>
      </c>
      <c r="BB38" s="1">
        <f t="shared" si="0"/>
        <v>100</v>
      </c>
      <c r="BC38" s="4" t="s">
        <v>126</v>
      </c>
      <c r="BD38" s="4" t="s">
        <v>203</v>
      </c>
      <c r="BE38" s="4" t="s">
        <v>380</v>
      </c>
      <c r="BF38" s="4" t="s">
        <v>54</v>
      </c>
    </row>
    <row r="39" spans="1:58" s="6" customFormat="1" ht="15" thickBot="1" x14ac:dyDescent="0.35">
      <c r="A39" s="10" t="s">
        <v>168</v>
      </c>
      <c r="B39" s="6" t="s">
        <v>92</v>
      </c>
      <c r="C39" s="6" t="s">
        <v>93</v>
      </c>
      <c r="D39" s="24" t="s">
        <v>834</v>
      </c>
      <c r="E39" s="6">
        <v>23.531110999999999</v>
      </c>
      <c r="F39" s="6">
        <v>-45.061323000000002</v>
      </c>
      <c r="G39" s="6">
        <v>2041.85</v>
      </c>
      <c r="H39" s="17">
        <v>45003</v>
      </c>
      <c r="I39" s="18">
        <v>0.33109953703703704</v>
      </c>
      <c r="J39" s="6" t="s">
        <v>243</v>
      </c>
      <c r="K39" s="6" t="s">
        <v>202</v>
      </c>
      <c r="N39" s="6" t="s">
        <v>50</v>
      </c>
      <c r="AC39" s="6">
        <v>1</v>
      </c>
      <c r="AD39" s="6">
        <v>3</v>
      </c>
      <c r="AE39" s="6">
        <v>1</v>
      </c>
      <c r="AT39" s="6">
        <v>95</v>
      </c>
      <c r="BB39" s="6">
        <f t="shared" si="0"/>
        <v>100</v>
      </c>
      <c r="BC39" s="21" t="s">
        <v>126</v>
      </c>
      <c r="BD39" s="21" t="s">
        <v>204</v>
      </c>
      <c r="BE39" s="21" t="s">
        <v>381</v>
      </c>
      <c r="BF39" s="21" t="s">
        <v>54</v>
      </c>
    </row>
    <row r="40" spans="1:58" s="5" customFormat="1" x14ac:dyDescent="0.3">
      <c r="A40" s="8" t="s">
        <v>253</v>
      </c>
      <c r="B40" s="5" t="s">
        <v>92</v>
      </c>
      <c r="C40" s="5" t="s">
        <v>267</v>
      </c>
      <c r="D40" s="24" t="s">
        <v>835</v>
      </c>
      <c r="E40" s="5">
        <v>23.473443</v>
      </c>
      <c r="F40" s="5">
        <v>-44.986859000000003</v>
      </c>
      <c r="G40" s="5">
        <v>3937.87</v>
      </c>
      <c r="H40" s="12">
        <v>45007</v>
      </c>
      <c r="I40" s="13">
        <v>0.99582175925925931</v>
      </c>
      <c r="J40" s="5" t="s">
        <v>402</v>
      </c>
      <c r="K40" s="5" t="s">
        <v>318</v>
      </c>
      <c r="L40" s="5" t="s">
        <v>50</v>
      </c>
      <c r="N40" s="5" t="s">
        <v>50</v>
      </c>
      <c r="AC40" s="5">
        <v>3</v>
      </c>
      <c r="AE40" s="5">
        <v>10</v>
      </c>
      <c r="AJ40" s="5">
        <v>3</v>
      </c>
      <c r="AL40" s="5" t="s">
        <v>60</v>
      </c>
      <c r="AT40" s="5">
        <v>72</v>
      </c>
      <c r="AV40" s="5">
        <v>12</v>
      </c>
      <c r="BB40" s="5">
        <f t="shared" si="0"/>
        <v>100</v>
      </c>
      <c r="BC40" s="20" t="s">
        <v>319</v>
      </c>
      <c r="BD40" s="20" t="s">
        <v>320</v>
      </c>
      <c r="BE40" s="20" t="s">
        <v>382</v>
      </c>
      <c r="BF40" s="20" t="s">
        <v>54</v>
      </c>
    </row>
    <row r="41" spans="1:58" x14ac:dyDescent="0.3">
      <c r="A41" s="9" t="s">
        <v>266</v>
      </c>
      <c r="B41" s="1" t="s">
        <v>92</v>
      </c>
      <c r="C41" s="1" t="s">
        <v>296</v>
      </c>
      <c r="D41" s="24" t="s">
        <v>836</v>
      </c>
      <c r="E41" s="1">
        <v>23.473604999999999</v>
      </c>
      <c r="F41" s="1">
        <v>-44.986677</v>
      </c>
      <c r="G41" s="1">
        <v>3923.2</v>
      </c>
      <c r="H41" s="14">
        <v>45008</v>
      </c>
      <c r="I41" s="15">
        <v>9.9247685185185189E-2</v>
      </c>
      <c r="J41" s="1" t="s">
        <v>403</v>
      </c>
      <c r="K41" s="1" t="s">
        <v>297</v>
      </c>
      <c r="L41" s="1" t="s">
        <v>50</v>
      </c>
      <c r="S41" s="1">
        <v>23</v>
      </c>
      <c r="T41" s="1">
        <v>37</v>
      </c>
      <c r="Z41" s="1">
        <v>30</v>
      </c>
      <c r="AC41" s="1">
        <v>10</v>
      </c>
      <c r="BB41" s="1">
        <f t="shared" si="0"/>
        <v>100</v>
      </c>
      <c r="BC41" s="4" t="s">
        <v>298</v>
      </c>
      <c r="BD41" s="4" t="s">
        <v>299</v>
      </c>
      <c r="BE41" s="4" t="s">
        <v>383</v>
      </c>
      <c r="BF41" s="4" t="s">
        <v>54</v>
      </c>
    </row>
    <row r="42" spans="1:58" x14ac:dyDescent="0.3">
      <c r="A42" s="9" t="s">
        <v>446</v>
      </c>
      <c r="B42" s="1" t="s">
        <v>92</v>
      </c>
      <c r="C42" s="1" t="s">
        <v>296</v>
      </c>
      <c r="D42" s="24" t="s">
        <v>837</v>
      </c>
      <c r="E42" s="1">
        <v>23.473569000000001</v>
      </c>
      <c r="F42" s="1">
        <v>-44.986671000000001</v>
      </c>
      <c r="G42" s="1">
        <v>3926.14</v>
      </c>
      <c r="H42" s="14">
        <v>45008</v>
      </c>
      <c r="I42" s="15">
        <v>0.17393518518518516</v>
      </c>
      <c r="J42" s="1" t="s">
        <v>447</v>
      </c>
      <c r="K42" s="1" t="s">
        <v>448</v>
      </c>
      <c r="L42" s="1" t="s">
        <v>50</v>
      </c>
      <c r="S42" s="1">
        <v>40</v>
      </c>
      <c r="T42" s="1">
        <v>5</v>
      </c>
      <c r="Y42" s="1">
        <v>45</v>
      </c>
      <c r="AC42" s="1">
        <v>10</v>
      </c>
      <c r="BB42" s="1">
        <f t="shared" si="0"/>
        <v>100</v>
      </c>
      <c r="BC42" s="4" t="s">
        <v>449</v>
      </c>
      <c r="BD42" s="4" t="s">
        <v>450</v>
      </c>
      <c r="BE42" s="4" t="s">
        <v>464</v>
      </c>
      <c r="BF42" s="4" t="s">
        <v>54</v>
      </c>
    </row>
    <row r="43" spans="1:58" x14ac:dyDescent="0.3">
      <c r="A43" s="9" t="s">
        <v>254</v>
      </c>
      <c r="B43" s="1" t="s">
        <v>92</v>
      </c>
      <c r="C43" s="1" t="s">
        <v>65</v>
      </c>
      <c r="D43" s="24" t="s">
        <v>838</v>
      </c>
      <c r="E43" s="1">
        <v>23.473549999999999</v>
      </c>
      <c r="F43" s="1">
        <v>-44.986694</v>
      </c>
      <c r="G43" s="1">
        <v>3923.63</v>
      </c>
      <c r="H43" s="14">
        <v>45008</v>
      </c>
      <c r="I43" s="15">
        <v>0.24693287037037037</v>
      </c>
      <c r="J43" s="1" t="s">
        <v>404</v>
      </c>
      <c r="K43" s="1" t="s">
        <v>272</v>
      </c>
      <c r="L43" s="1" t="s">
        <v>50</v>
      </c>
      <c r="S43" s="1">
        <v>45</v>
      </c>
      <c r="T43" s="1">
        <v>8</v>
      </c>
      <c r="U43" s="1">
        <v>8</v>
      </c>
      <c r="Y43" s="1">
        <v>22</v>
      </c>
      <c r="Z43" s="1">
        <v>3</v>
      </c>
      <c r="AA43" s="1">
        <v>12</v>
      </c>
      <c r="AC43" s="1">
        <v>2</v>
      </c>
      <c r="BB43" s="1">
        <f>SUM(O43:BA43)</f>
        <v>100</v>
      </c>
      <c r="BC43" s="4" t="s">
        <v>276</v>
      </c>
      <c r="BD43" s="4" t="s">
        <v>277</v>
      </c>
      <c r="BE43" s="4" t="s">
        <v>384</v>
      </c>
      <c r="BF43" s="4" t="s">
        <v>54</v>
      </c>
    </row>
    <row r="44" spans="1:58" x14ac:dyDescent="0.3">
      <c r="A44" s="9" t="s">
        <v>255</v>
      </c>
      <c r="B44" s="1" t="s">
        <v>92</v>
      </c>
      <c r="C44" s="1" t="s">
        <v>268</v>
      </c>
      <c r="D44" s="24" t="s">
        <v>839</v>
      </c>
      <c r="E44" s="1">
        <v>23.473576999999999</v>
      </c>
      <c r="F44" s="1">
        <v>-44.986558000000002</v>
      </c>
      <c r="G44" s="1">
        <v>3933.29</v>
      </c>
      <c r="H44" s="14">
        <v>45008</v>
      </c>
      <c r="I44" s="15">
        <v>0.25321759259259258</v>
      </c>
      <c r="J44" s="1" t="s">
        <v>405</v>
      </c>
      <c r="K44" s="1" t="s">
        <v>275</v>
      </c>
      <c r="L44" s="1" t="s">
        <v>50</v>
      </c>
      <c r="T44" s="1">
        <v>65</v>
      </c>
      <c r="Z44" s="1">
        <v>20</v>
      </c>
      <c r="AA44" s="1">
        <v>9</v>
      </c>
      <c r="AC44" s="1">
        <v>2</v>
      </c>
      <c r="AG44" s="1">
        <v>1</v>
      </c>
      <c r="AH44" s="1">
        <v>3</v>
      </c>
      <c r="BB44" s="1">
        <f t="shared" si="0"/>
        <v>100</v>
      </c>
      <c r="BC44" s="4" t="s">
        <v>321</v>
      </c>
      <c r="BD44" s="4" t="s">
        <v>322</v>
      </c>
      <c r="BE44" s="4" t="s">
        <v>385</v>
      </c>
      <c r="BF44" s="4" t="s">
        <v>54</v>
      </c>
    </row>
    <row r="45" spans="1:58" x14ac:dyDescent="0.3">
      <c r="A45" s="9" t="s">
        <v>256</v>
      </c>
      <c r="B45" s="1" t="s">
        <v>92</v>
      </c>
      <c r="C45" s="1" t="s">
        <v>65</v>
      </c>
      <c r="D45" s="24" t="s">
        <v>840</v>
      </c>
      <c r="E45" s="1">
        <v>23.473402</v>
      </c>
      <c r="F45" s="1">
        <v>-44.987150999999997</v>
      </c>
      <c r="G45" s="1">
        <v>3926.67</v>
      </c>
      <c r="H45" s="14">
        <v>45008</v>
      </c>
      <c r="I45" s="15">
        <v>0.27251157407407406</v>
      </c>
      <c r="J45" s="1" t="s">
        <v>406</v>
      </c>
      <c r="K45" s="1" t="s">
        <v>282</v>
      </c>
      <c r="L45" s="1" t="s">
        <v>50</v>
      </c>
      <c r="S45" s="1">
        <v>44</v>
      </c>
      <c r="T45" s="1">
        <v>3</v>
      </c>
      <c r="W45" s="1">
        <v>10</v>
      </c>
      <c r="X45" s="1">
        <v>1</v>
      </c>
      <c r="Y45" s="1">
        <v>11</v>
      </c>
      <c r="Z45" s="1">
        <v>25</v>
      </c>
      <c r="AC45" s="1">
        <v>5</v>
      </c>
      <c r="AD45" s="1">
        <v>1</v>
      </c>
      <c r="BB45" s="1">
        <f t="shared" si="0"/>
        <v>100</v>
      </c>
      <c r="BC45" s="4" t="s">
        <v>281</v>
      </c>
      <c r="BD45" s="4" t="s">
        <v>283</v>
      </c>
      <c r="BE45" s="4" t="s">
        <v>386</v>
      </c>
      <c r="BF45" s="4" t="s">
        <v>54</v>
      </c>
    </row>
    <row r="46" spans="1:58" x14ac:dyDescent="0.3">
      <c r="A46" s="9" t="s">
        <v>257</v>
      </c>
      <c r="B46" s="1" t="s">
        <v>92</v>
      </c>
      <c r="C46" s="1" t="s">
        <v>269</v>
      </c>
      <c r="D46" s="24" t="s">
        <v>841</v>
      </c>
      <c r="E46" s="1">
        <v>23.473379000000001</v>
      </c>
      <c r="F46" s="1">
        <v>-44.987105</v>
      </c>
      <c r="G46" s="1">
        <v>3926.75</v>
      </c>
      <c r="H46" s="14">
        <v>45008</v>
      </c>
      <c r="I46" s="15">
        <v>0.2784490740740741</v>
      </c>
      <c r="J46" s="1" t="s">
        <v>407</v>
      </c>
      <c r="K46" s="1" t="s">
        <v>284</v>
      </c>
      <c r="L46" s="1" t="s">
        <v>50</v>
      </c>
      <c r="M46" s="1" t="s">
        <v>50</v>
      </c>
      <c r="AC46" s="1">
        <v>35</v>
      </c>
      <c r="AE46" s="1">
        <v>20</v>
      </c>
      <c r="AU46" s="1">
        <v>30</v>
      </c>
      <c r="AV46" s="1">
        <v>10</v>
      </c>
      <c r="AZ46" s="1">
        <v>5</v>
      </c>
      <c r="BB46" s="1">
        <f t="shared" si="0"/>
        <v>100</v>
      </c>
      <c r="BC46" s="4" t="s">
        <v>285</v>
      </c>
      <c r="BD46" s="4" t="s">
        <v>286</v>
      </c>
      <c r="BE46" s="4" t="s">
        <v>387</v>
      </c>
      <c r="BF46" s="4" t="s">
        <v>54</v>
      </c>
    </row>
    <row r="47" spans="1:58" x14ac:dyDescent="0.3">
      <c r="A47" s="9" t="s">
        <v>258</v>
      </c>
      <c r="B47" s="1" t="s">
        <v>92</v>
      </c>
      <c r="C47" s="1" t="s">
        <v>269</v>
      </c>
      <c r="D47" s="24" t="s">
        <v>842</v>
      </c>
      <c r="E47" s="1">
        <v>23.473419</v>
      </c>
      <c r="F47" s="1">
        <v>-44.987096999999999</v>
      </c>
      <c r="G47" s="1">
        <v>3926.91</v>
      </c>
      <c r="H47" s="14">
        <v>45008</v>
      </c>
      <c r="I47" s="15">
        <v>0.28495370370370371</v>
      </c>
      <c r="J47" s="1" t="s">
        <v>408</v>
      </c>
      <c r="K47" s="1" t="s">
        <v>284</v>
      </c>
      <c r="L47" s="1" t="s">
        <v>50</v>
      </c>
      <c r="M47" s="1" t="s">
        <v>50</v>
      </c>
      <c r="AC47" s="1">
        <v>35</v>
      </c>
      <c r="AE47" s="1">
        <v>20</v>
      </c>
      <c r="AU47" s="1">
        <v>30</v>
      </c>
      <c r="AV47" s="1">
        <v>10</v>
      </c>
      <c r="AZ47" s="1">
        <v>5</v>
      </c>
      <c r="BB47" s="1">
        <f t="shared" si="0"/>
        <v>100</v>
      </c>
      <c r="BC47" s="4" t="s">
        <v>285</v>
      </c>
      <c r="BD47" s="4" t="s">
        <v>303</v>
      </c>
      <c r="BE47" s="4" t="s">
        <v>387</v>
      </c>
      <c r="BF47" s="4" t="s">
        <v>54</v>
      </c>
    </row>
    <row r="48" spans="1:58" x14ac:dyDescent="0.3">
      <c r="A48" s="9" t="s">
        <v>259</v>
      </c>
      <c r="B48" s="1" t="s">
        <v>92</v>
      </c>
      <c r="C48" s="1" t="s">
        <v>270</v>
      </c>
      <c r="D48" s="24" t="s">
        <v>843</v>
      </c>
      <c r="E48" s="1">
        <v>23.473386999999999</v>
      </c>
      <c r="F48" s="1">
        <v>-44.987112000000003</v>
      </c>
      <c r="G48" s="1">
        <v>3928.4</v>
      </c>
      <c r="H48" s="14">
        <v>45008</v>
      </c>
      <c r="I48" s="15">
        <v>0.29802083333333335</v>
      </c>
      <c r="J48" s="1" t="s">
        <v>409</v>
      </c>
      <c r="K48" s="1" t="s">
        <v>284</v>
      </c>
      <c r="L48" s="1" t="s">
        <v>50</v>
      </c>
      <c r="M48" s="1" t="s">
        <v>50</v>
      </c>
      <c r="AC48" s="1">
        <v>60</v>
      </c>
      <c r="AE48" s="1">
        <v>20</v>
      </c>
      <c r="AZ48" s="1" t="s">
        <v>60</v>
      </c>
      <c r="BA48" s="1">
        <v>20</v>
      </c>
      <c r="BB48" s="1">
        <f t="shared" si="0"/>
        <v>100</v>
      </c>
      <c r="BC48" s="4" t="s">
        <v>304</v>
      </c>
      <c r="BD48" s="4" t="s">
        <v>305</v>
      </c>
      <c r="BE48" s="4" t="s">
        <v>388</v>
      </c>
      <c r="BF48" s="4" t="s">
        <v>54</v>
      </c>
    </row>
    <row r="49" spans="1:58" x14ac:dyDescent="0.3">
      <c r="A49" s="9" t="s">
        <v>260</v>
      </c>
      <c r="B49" s="1" t="s">
        <v>92</v>
      </c>
      <c r="C49" s="1" t="s">
        <v>267</v>
      </c>
      <c r="D49" s="24" t="s">
        <v>844</v>
      </c>
      <c r="E49" s="1">
        <v>23.471938999999999</v>
      </c>
      <c r="F49" s="1">
        <v>-44.986151999999997</v>
      </c>
      <c r="G49" s="1">
        <v>3966.76</v>
      </c>
      <c r="H49" s="14">
        <v>45008</v>
      </c>
      <c r="I49" s="15">
        <v>0.34196759259259263</v>
      </c>
      <c r="J49" s="1" t="s">
        <v>410</v>
      </c>
      <c r="K49" s="1" t="s">
        <v>292</v>
      </c>
      <c r="L49" s="1" t="s">
        <v>50</v>
      </c>
      <c r="N49" s="1" t="s">
        <v>50</v>
      </c>
      <c r="AC49" s="1">
        <v>5</v>
      </c>
      <c r="AE49" s="1">
        <v>35</v>
      </c>
      <c r="AV49" s="1">
        <v>55</v>
      </c>
      <c r="BA49" s="1" t="s">
        <v>293</v>
      </c>
      <c r="BB49" s="1">
        <v>100</v>
      </c>
      <c r="BC49" s="4" t="s">
        <v>294</v>
      </c>
      <c r="BD49" s="4" t="s">
        <v>295</v>
      </c>
      <c r="BE49" s="4" t="s">
        <v>389</v>
      </c>
      <c r="BF49" s="4" t="s">
        <v>54</v>
      </c>
    </row>
    <row r="50" spans="1:58" x14ac:dyDescent="0.3">
      <c r="A50" s="9" t="s">
        <v>261</v>
      </c>
      <c r="B50" s="1" t="s">
        <v>92</v>
      </c>
      <c r="C50" s="1" t="s">
        <v>271</v>
      </c>
      <c r="D50" s="24" t="s">
        <v>845</v>
      </c>
      <c r="E50" s="1">
        <v>23.471879000000001</v>
      </c>
      <c r="F50" s="1">
        <v>-44.986218000000001</v>
      </c>
      <c r="G50" s="1">
        <v>3965.5</v>
      </c>
      <c r="H50" s="14">
        <v>45008</v>
      </c>
      <c r="I50" s="15">
        <v>0.34538194444444442</v>
      </c>
      <c r="J50" s="1" t="s">
        <v>411</v>
      </c>
      <c r="K50" s="1" t="s">
        <v>323</v>
      </c>
      <c r="N50" s="1" t="s">
        <v>50</v>
      </c>
      <c r="AC50" s="1" t="s">
        <v>60</v>
      </c>
      <c r="AD50" s="1" t="s">
        <v>60</v>
      </c>
      <c r="AJ50" s="1">
        <v>3</v>
      </c>
      <c r="AL50" s="1">
        <v>1</v>
      </c>
      <c r="AT50" s="1">
        <v>86</v>
      </c>
      <c r="BA50" s="1">
        <v>10</v>
      </c>
      <c r="BB50" s="1">
        <f t="shared" si="0"/>
        <v>100</v>
      </c>
      <c r="BC50" s="4" t="s">
        <v>129</v>
      </c>
      <c r="BD50" s="4" t="s">
        <v>324</v>
      </c>
      <c r="BE50" s="4" t="s">
        <v>389</v>
      </c>
      <c r="BF50" s="4" t="s">
        <v>54</v>
      </c>
    </row>
    <row r="51" spans="1:58" x14ac:dyDescent="0.3">
      <c r="A51" s="9" t="s">
        <v>262</v>
      </c>
      <c r="B51" s="1" t="s">
        <v>92</v>
      </c>
      <c r="C51" s="1" t="s">
        <v>274</v>
      </c>
      <c r="D51" s="24" t="s">
        <v>846</v>
      </c>
      <c r="E51" s="1">
        <v>23.471609000000001</v>
      </c>
      <c r="F51" s="1">
        <v>-44.985666999999999</v>
      </c>
      <c r="G51" s="1">
        <v>3972.8</v>
      </c>
      <c r="H51" s="14">
        <v>45008</v>
      </c>
      <c r="I51" s="15">
        <v>0.36503472222222227</v>
      </c>
      <c r="J51" s="1" t="s">
        <v>412</v>
      </c>
      <c r="K51" s="1" t="s">
        <v>273</v>
      </c>
      <c r="L51" s="1" t="s">
        <v>50</v>
      </c>
      <c r="M51" s="1" t="s">
        <v>50</v>
      </c>
      <c r="S51" s="1">
        <v>50</v>
      </c>
      <c r="T51" s="1">
        <v>4</v>
      </c>
      <c r="U51" s="1">
        <v>10</v>
      </c>
      <c r="W51" s="1">
        <v>10</v>
      </c>
      <c r="Z51" s="1">
        <v>20</v>
      </c>
      <c r="AF51" s="1">
        <v>6</v>
      </c>
      <c r="BB51" s="1">
        <f t="shared" si="0"/>
        <v>100</v>
      </c>
      <c r="BC51" s="4" t="s">
        <v>280</v>
      </c>
      <c r="BD51" s="4" t="s">
        <v>279</v>
      </c>
      <c r="BE51" s="4" t="s">
        <v>390</v>
      </c>
      <c r="BF51" s="4" t="s">
        <v>54</v>
      </c>
    </row>
    <row r="52" spans="1:58" x14ac:dyDescent="0.3">
      <c r="A52" s="9" t="s">
        <v>263</v>
      </c>
      <c r="B52" s="1" t="s">
        <v>92</v>
      </c>
      <c r="C52" s="1" t="s">
        <v>65</v>
      </c>
      <c r="D52" s="24" t="s">
        <v>847</v>
      </c>
      <c r="E52" s="1">
        <v>23.471589000000002</v>
      </c>
      <c r="F52" s="1">
        <v>-44.985635000000002</v>
      </c>
      <c r="G52" s="1">
        <v>3969.78</v>
      </c>
      <c r="H52" s="14">
        <v>45008</v>
      </c>
      <c r="I52" s="15">
        <v>0.37531249999999999</v>
      </c>
      <c r="J52" s="1" t="s">
        <v>413</v>
      </c>
      <c r="K52" s="1" t="s">
        <v>290</v>
      </c>
      <c r="L52" s="1" t="s">
        <v>50</v>
      </c>
      <c r="S52" s="1">
        <v>50</v>
      </c>
      <c r="T52" s="1" t="s">
        <v>60</v>
      </c>
      <c r="U52" s="1">
        <v>15</v>
      </c>
      <c r="X52" s="1">
        <v>1</v>
      </c>
      <c r="Y52" s="1">
        <v>20</v>
      </c>
      <c r="AA52" s="1">
        <v>10</v>
      </c>
      <c r="AB52" s="1" t="s">
        <v>306</v>
      </c>
      <c r="AC52" s="1">
        <v>4</v>
      </c>
      <c r="BB52" s="1">
        <f t="shared" si="0"/>
        <v>100</v>
      </c>
      <c r="BC52" s="4" t="s">
        <v>291</v>
      </c>
      <c r="BD52" s="4" t="s">
        <v>307</v>
      </c>
      <c r="BE52" s="4" t="s">
        <v>391</v>
      </c>
      <c r="BF52" s="4" t="s">
        <v>54</v>
      </c>
    </row>
    <row r="53" spans="1:58" x14ac:dyDescent="0.3">
      <c r="A53" s="9" t="s">
        <v>264</v>
      </c>
      <c r="B53" s="1" t="s">
        <v>92</v>
      </c>
      <c r="C53" s="1" t="s">
        <v>66</v>
      </c>
      <c r="D53" s="24" t="s">
        <v>848</v>
      </c>
      <c r="E53" s="1">
        <v>23.469730999999999</v>
      </c>
      <c r="F53" s="1">
        <v>-44.985595000000004</v>
      </c>
      <c r="G53" s="1">
        <v>3964.35</v>
      </c>
      <c r="H53" s="14">
        <v>45008</v>
      </c>
      <c r="I53" s="15">
        <v>0.42578703703703707</v>
      </c>
      <c r="J53" s="1" t="s">
        <v>414</v>
      </c>
      <c r="K53" s="1" t="s">
        <v>287</v>
      </c>
      <c r="L53" s="1" t="s">
        <v>50</v>
      </c>
      <c r="S53" s="1">
        <v>5</v>
      </c>
      <c r="T53" s="1">
        <v>30</v>
      </c>
      <c r="Y53" s="1">
        <v>25</v>
      </c>
      <c r="AC53" s="1">
        <v>17</v>
      </c>
      <c r="AG53" s="1">
        <v>8</v>
      </c>
      <c r="AH53" s="1">
        <v>15</v>
      </c>
      <c r="BB53" s="1">
        <f t="shared" si="0"/>
        <v>100</v>
      </c>
      <c r="BC53" s="4" t="s">
        <v>288</v>
      </c>
      <c r="BD53" s="4" t="s">
        <v>289</v>
      </c>
      <c r="BE53" s="4" t="s">
        <v>392</v>
      </c>
      <c r="BF53" s="4" t="s">
        <v>54</v>
      </c>
    </row>
    <row r="54" spans="1:58" s="6" customFormat="1" ht="15" thickBot="1" x14ac:dyDescent="0.35">
      <c r="A54" s="10" t="s">
        <v>265</v>
      </c>
      <c r="B54" s="6" t="s">
        <v>92</v>
      </c>
      <c r="C54" s="6" t="s">
        <v>65</v>
      </c>
      <c r="D54" s="24" t="s">
        <v>849</v>
      </c>
      <c r="E54" s="6">
        <v>23.469332000000001</v>
      </c>
      <c r="F54" s="6">
        <v>-44.985512999999997</v>
      </c>
      <c r="G54" s="6">
        <v>3959.23</v>
      </c>
      <c r="H54" s="17">
        <v>45008</v>
      </c>
      <c r="I54" s="18">
        <v>0.5355092592592593</v>
      </c>
      <c r="J54" s="6" t="s">
        <v>415</v>
      </c>
      <c r="K54" s="6" t="s">
        <v>300</v>
      </c>
      <c r="L54" s="6" t="s">
        <v>50</v>
      </c>
      <c r="S54" s="6">
        <v>35</v>
      </c>
      <c r="T54" s="6">
        <v>5</v>
      </c>
      <c r="Y54" s="6">
        <v>60</v>
      </c>
      <c r="BB54" s="6">
        <f t="shared" si="0"/>
        <v>100</v>
      </c>
      <c r="BC54" s="21" t="s">
        <v>301</v>
      </c>
      <c r="BD54" s="21" t="s">
        <v>302</v>
      </c>
      <c r="BE54" s="21" t="s">
        <v>393</v>
      </c>
      <c r="BF54" s="21" t="s">
        <v>54</v>
      </c>
    </row>
    <row r="55" spans="1:58" s="5" customFormat="1" x14ac:dyDescent="0.3">
      <c r="A55" s="8" t="s">
        <v>308</v>
      </c>
      <c r="B55" s="5" t="s">
        <v>92</v>
      </c>
      <c r="C55" s="5" t="s">
        <v>328</v>
      </c>
      <c r="D55" s="24" t="s">
        <v>850</v>
      </c>
      <c r="E55" s="5">
        <v>23.461704000000001</v>
      </c>
      <c r="F55" s="5">
        <v>-44.989921000000002</v>
      </c>
      <c r="G55" s="5">
        <v>3904.48</v>
      </c>
      <c r="H55" s="12">
        <v>45009</v>
      </c>
      <c r="I55" s="13">
        <v>0.28673611111111114</v>
      </c>
      <c r="J55" s="5" t="s">
        <v>416</v>
      </c>
      <c r="K55" s="5" t="s">
        <v>347</v>
      </c>
      <c r="M55" s="5" t="s">
        <v>50</v>
      </c>
      <c r="AT55" s="5">
        <v>40</v>
      </c>
      <c r="AV55" s="5">
        <v>60</v>
      </c>
      <c r="BB55" s="5">
        <f t="shared" si="0"/>
        <v>100</v>
      </c>
      <c r="BC55" s="20" t="s">
        <v>326</v>
      </c>
      <c r="BD55" s="20" t="s">
        <v>348</v>
      </c>
      <c r="BE55" s="20" t="s">
        <v>459</v>
      </c>
      <c r="BF55" s="20" t="s">
        <v>54</v>
      </c>
    </row>
    <row r="56" spans="1:58" x14ac:dyDescent="0.3">
      <c r="A56" s="9" t="s">
        <v>309</v>
      </c>
      <c r="B56" s="1" t="s">
        <v>92</v>
      </c>
      <c r="C56" s="1" t="s">
        <v>93</v>
      </c>
      <c r="D56" s="24" t="s">
        <v>851</v>
      </c>
      <c r="E56" s="1">
        <v>23.461717</v>
      </c>
      <c r="F56" s="1">
        <v>-44.989997000000002</v>
      </c>
      <c r="G56" s="1">
        <v>3901.76</v>
      </c>
      <c r="H56" s="14">
        <v>45009</v>
      </c>
      <c r="I56" s="15">
        <v>0.29119212962962965</v>
      </c>
      <c r="J56" s="1" t="s">
        <v>417</v>
      </c>
      <c r="K56" s="1" t="s">
        <v>325</v>
      </c>
      <c r="N56" s="1" t="s">
        <v>50</v>
      </c>
      <c r="AT56" s="1">
        <v>90</v>
      </c>
      <c r="AV56" s="1">
        <v>10</v>
      </c>
      <c r="BB56" s="1">
        <f t="shared" si="0"/>
        <v>100</v>
      </c>
      <c r="BC56" s="4" t="s">
        <v>326</v>
      </c>
      <c r="BD56" s="4" t="s">
        <v>327</v>
      </c>
      <c r="BE56" s="4" t="s">
        <v>459</v>
      </c>
      <c r="BF56" s="4" t="s">
        <v>54</v>
      </c>
    </row>
    <row r="57" spans="1:58" x14ac:dyDescent="0.3">
      <c r="A57" s="9" t="s">
        <v>310</v>
      </c>
      <c r="B57" s="1" t="s">
        <v>92</v>
      </c>
      <c r="C57" s="1" t="s">
        <v>328</v>
      </c>
      <c r="D57" s="24" t="s">
        <v>852</v>
      </c>
      <c r="E57" s="1">
        <v>23.461684999999999</v>
      </c>
      <c r="F57" s="1">
        <v>-44.990524000000001</v>
      </c>
      <c r="G57" s="1">
        <v>3864.12</v>
      </c>
      <c r="H57" s="14">
        <v>45009</v>
      </c>
      <c r="I57" s="15">
        <v>0.31924768518518515</v>
      </c>
      <c r="J57" s="1" t="s">
        <v>418</v>
      </c>
      <c r="K57" s="1" t="s">
        <v>329</v>
      </c>
      <c r="M57" s="1" t="s">
        <v>50</v>
      </c>
      <c r="AE57" s="1">
        <v>30</v>
      </c>
      <c r="AV57" s="1">
        <v>40</v>
      </c>
      <c r="AX57" s="1">
        <v>5</v>
      </c>
      <c r="AZ57" s="1">
        <v>3</v>
      </c>
      <c r="BA57" s="1">
        <v>22</v>
      </c>
      <c r="BB57" s="1">
        <f t="shared" si="0"/>
        <v>100</v>
      </c>
      <c r="BC57" s="4" t="s">
        <v>330</v>
      </c>
      <c r="BD57" s="4" t="s">
        <v>331</v>
      </c>
      <c r="BE57" s="4" t="s">
        <v>462</v>
      </c>
      <c r="BF57" s="4" t="s">
        <v>54</v>
      </c>
    </row>
    <row r="58" spans="1:58" x14ac:dyDescent="0.3">
      <c r="A58" s="9" t="s">
        <v>311</v>
      </c>
      <c r="B58" s="1" t="s">
        <v>92</v>
      </c>
      <c r="C58" s="1" t="s">
        <v>317</v>
      </c>
      <c r="D58" s="24" t="s">
        <v>853</v>
      </c>
      <c r="E58" s="1">
        <v>23.461701000000001</v>
      </c>
      <c r="F58" s="1">
        <v>-44.990504000000001</v>
      </c>
      <c r="G58" s="1">
        <v>3863.45</v>
      </c>
      <c r="H58" s="14">
        <v>45009</v>
      </c>
      <c r="I58" s="15">
        <v>0.31980324074074074</v>
      </c>
      <c r="J58" s="1" t="s">
        <v>419</v>
      </c>
      <c r="K58" s="1" t="s">
        <v>334</v>
      </c>
      <c r="N58" s="1" t="s">
        <v>50</v>
      </c>
      <c r="AJ58" s="1">
        <v>45</v>
      </c>
      <c r="AL58" s="1">
        <v>35</v>
      </c>
      <c r="AV58" s="1">
        <v>20</v>
      </c>
      <c r="BB58" s="1">
        <f t="shared" si="0"/>
        <v>100</v>
      </c>
      <c r="BC58" s="4" t="s">
        <v>332</v>
      </c>
      <c r="BD58" s="4" t="s">
        <v>333</v>
      </c>
      <c r="BE58" s="4" t="s">
        <v>460</v>
      </c>
      <c r="BF58" s="4" t="s">
        <v>54</v>
      </c>
    </row>
    <row r="59" spans="1:58" x14ac:dyDescent="0.3">
      <c r="A59" s="9" t="s">
        <v>312</v>
      </c>
      <c r="B59" s="1" t="s">
        <v>92</v>
      </c>
      <c r="C59" s="1" t="s">
        <v>147</v>
      </c>
      <c r="D59" s="24" t="s">
        <v>854</v>
      </c>
      <c r="E59" s="1">
        <v>23.462814999999999</v>
      </c>
      <c r="F59" s="1">
        <v>-44.990448000000001</v>
      </c>
      <c r="G59" s="1">
        <v>3861.05</v>
      </c>
      <c r="H59" s="14">
        <v>45009</v>
      </c>
      <c r="I59" s="15">
        <v>0.34971064814814817</v>
      </c>
      <c r="J59" s="1" t="s">
        <v>420</v>
      </c>
      <c r="K59" s="1" t="s">
        <v>345</v>
      </c>
      <c r="L59" s="1" t="s">
        <v>50</v>
      </c>
      <c r="N59" s="1" t="s">
        <v>50</v>
      </c>
      <c r="Q59" s="1">
        <v>5</v>
      </c>
      <c r="AD59" s="1" t="s">
        <v>60</v>
      </c>
      <c r="AL59" s="1">
        <v>5</v>
      </c>
      <c r="AU59" s="1">
        <v>65</v>
      </c>
      <c r="AX59" s="1">
        <v>10</v>
      </c>
      <c r="AZ59" s="1">
        <v>15</v>
      </c>
      <c r="BB59" s="1">
        <f t="shared" si="0"/>
        <v>100</v>
      </c>
      <c r="BC59" s="4" t="s">
        <v>335</v>
      </c>
      <c r="BD59" s="4" t="s">
        <v>336</v>
      </c>
      <c r="BE59" s="4" t="s">
        <v>460</v>
      </c>
      <c r="BF59" s="4" t="s">
        <v>54</v>
      </c>
    </row>
    <row r="60" spans="1:58" x14ac:dyDescent="0.3">
      <c r="A60" s="9" t="s">
        <v>313</v>
      </c>
      <c r="B60" s="1" t="s">
        <v>92</v>
      </c>
      <c r="C60" s="1" t="s">
        <v>134</v>
      </c>
      <c r="D60" s="24" t="s">
        <v>855</v>
      </c>
      <c r="E60" s="1">
        <v>23.462817000000001</v>
      </c>
      <c r="F60" s="1">
        <v>-44.990471999999997</v>
      </c>
      <c r="G60" s="1">
        <v>3861.22</v>
      </c>
      <c r="H60" s="14">
        <v>45009</v>
      </c>
      <c r="I60" s="15">
        <v>0.36062499999999997</v>
      </c>
      <c r="J60" s="1" t="s">
        <v>421</v>
      </c>
      <c r="K60" s="1" t="s">
        <v>346</v>
      </c>
      <c r="N60" s="1" t="s">
        <v>50</v>
      </c>
      <c r="AP60" s="1">
        <v>20</v>
      </c>
      <c r="AR60" s="1">
        <v>60</v>
      </c>
      <c r="AV60" s="1">
        <v>20</v>
      </c>
      <c r="BB60" s="1">
        <f t="shared" si="0"/>
        <v>100</v>
      </c>
      <c r="BC60" s="4" t="s">
        <v>337</v>
      </c>
      <c r="BD60" s="4" t="s">
        <v>338</v>
      </c>
      <c r="BE60" s="4" t="s">
        <v>461</v>
      </c>
      <c r="BF60" s="4" t="s">
        <v>54</v>
      </c>
    </row>
    <row r="61" spans="1:58" x14ac:dyDescent="0.3">
      <c r="A61" s="9" t="s">
        <v>314</v>
      </c>
      <c r="B61" s="1" t="s">
        <v>92</v>
      </c>
      <c r="C61" s="1" t="s">
        <v>147</v>
      </c>
      <c r="D61" s="24" t="s">
        <v>856</v>
      </c>
      <c r="E61" s="1">
        <v>23.4634</v>
      </c>
      <c r="F61" s="1">
        <v>-44.989547000000002</v>
      </c>
      <c r="G61" s="1">
        <v>3908.45</v>
      </c>
      <c r="H61" s="14">
        <v>45009</v>
      </c>
      <c r="I61" s="15">
        <v>0.38406249999999997</v>
      </c>
      <c r="J61" s="1" t="s">
        <v>422</v>
      </c>
      <c r="K61" s="1" t="s">
        <v>342</v>
      </c>
      <c r="L61" s="1" t="s">
        <v>50</v>
      </c>
      <c r="N61" s="1" t="s">
        <v>50</v>
      </c>
      <c r="AC61" s="1">
        <v>5</v>
      </c>
      <c r="AD61" s="1">
        <v>5</v>
      </c>
      <c r="AU61" s="1">
        <v>35</v>
      </c>
      <c r="AV61" s="1">
        <v>20</v>
      </c>
      <c r="AW61" s="1">
        <v>22</v>
      </c>
      <c r="AX61" s="1">
        <v>10</v>
      </c>
      <c r="AZ61" s="1">
        <v>3</v>
      </c>
      <c r="BB61" s="1">
        <f>SUM(O61:BA61)</f>
        <v>100</v>
      </c>
      <c r="BC61" s="4" t="s">
        <v>339</v>
      </c>
      <c r="BD61" s="4" t="s">
        <v>340</v>
      </c>
      <c r="BE61" s="4" t="s">
        <v>461</v>
      </c>
      <c r="BF61" s="4" t="s">
        <v>54</v>
      </c>
    </row>
    <row r="62" spans="1:58" s="6" customFormat="1" ht="15" thickBot="1" x14ac:dyDescent="0.35">
      <c r="A62" s="10" t="s">
        <v>315</v>
      </c>
      <c r="B62" s="6" t="s">
        <v>92</v>
      </c>
      <c r="C62" s="6" t="s">
        <v>316</v>
      </c>
      <c r="D62" s="24" t="s">
        <v>857</v>
      </c>
      <c r="E62" s="6">
        <v>23.464259999999999</v>
      </c>
      <c r="F62" s="6">
        <v>-44.978315000000002</v>
      </c>
      <c r="G62" s="6">
        <v>4312.95</v>
      </c>
      <c r="H62" s="17">
        <v>45009</v>
      </c>
      <c r="I62" s="18">
        <v>0.48844907407407406</v>
      </c>
      <c r="J62" s="6" t="s">
        <v>423</v>
      </c>
      <c r="K62" s="6" t="s">
        <v>343</v>
      </c>
      <c r="N62" s="6" t="s">
        <v>50</v>
      </c>
      <c r="AO62" s="6">
        <v>3</v>
      </c>
      <c r="AP62" s="6">
        <v>2</v>
      </c>
      <c r="AT62" s="6">
        <v>95</v>
      </c>
      <c r="BB62" s="6">
        <f t="shared" si="0"/>
        <v>100</v>
      </c>
      <c r="BC62" s="21" t="s">
        <v>341</v>
      </c>
      <c r="BD62" s="21" t="s">
        <v>344</v>
      </c>
      <c r="BE62" s="21" t="s">
        <v>463</v>
      </c>
      <c r="BF62" s="21" t="s">
        <v>54</v>
      </c>
    </row>
    <row r="63" spans="1:58" x14ac:dyDescent="0.3">
      <c r="A63" s="9" t="s">
        <v>394</v>
      </c>
      <c r="B63" s="1" t="s">
        <v>400</v>
      </c>
      <c r="C63" s="1" t="s">
        <v>653</v>
      </c>
      <c r="D63" s="24" t="s">
        <v>858</v>
      </c>
      <c r="E63" s="1">
        <v>24.961611999999999</v>
      </c>
      <c r="F63" s="1">
        <v>-45.581282000000002</v>
      </c>
      <c r="G63" s="1">
        <v>3553.89</v>
      </c>
      <c r="H63" s="14">
        <v>45013</v>
      </c>
      <c r="I63" s="15">
        <v>8.4259259259259256E-2</v>
      </c>
      <c r="J63" s="1" t="s">
        <v>424</v>
      </c>
      <c r="K63" s="1" t="s">
        <v>656</v>
      </c>
      <c r="L63" s="1" t="s">
        <v>50</v>
      </c>
      <c r="N63" s="1" t="s">
        <v>50</v>
      </c>
      <c r="AC63" s="1">
        <v>2</v>
      </c>
      <c r="AD63" s="1">
        <v>2</v>
      </c>
      <c r="AT63" s="1">
        <v>65</v>
      </c>
      <c r="AU63" s="1">
        <v>5</v>
      </c>
      <c r="AV63" s="1">
        <v>25</v>
      </c>
      <c r="AZ63" s="1">
        <v>1</v>
      </c>
      <c r="BB63" s="1">
        <f t="shared" si="0"/>
        <v>100</v>
      </c>
      <c r="BC63" s="4" t="s">
        <v>654</v>
      </c>
      <c r="BD63" s="4" t="s">
        <v>655</v>
      </c>
      <c r="BE63" s="20" t="s">
        <v>453</v>
      </c>
      <c r="BF63" s="4" t="s">
        <v>54</v>
      </c>
    </row>
    <row r="64" spans="1:58" x14ac:dyDescent="0.3">
      <c r="A64" s="9" t="s">
        <v>395</v>
      </c>
      <c r="B64" s="1" t="s">
        <v>400</v>
      </c>
      <c r="C64" s="1" t="s">
        <v>430</v>
      </c>
      <c r="D64" s="24" t="s">
        <v>859</v>
      </c>
      <c r="E64" s="1">
        <v>24.961003000000002</v>
      </c>
      <c r="F64" s="1">
        <v>-45.580086999999999</v>
      </c>
      <c r="G64" s="1">
        <v>3564.96</v>
      </c>
      <c r="H64" s="14">
        <v>45013</v>
      </c>
      <c r="I64" s="15">
        <v>0.1280324074074074</v>
      </c>
      <c r="J64" s="1" t="s">
        <v>425</v>
      </c>
      <c r="K64" s="1" t="s">
        <v>431</v>
      </c>
      <c r="L64" s="1" t="s">
        <v>50</v>
      </c>
      <c r="AC64" s="1">
        <v>65</v>
      </c>
      <c r="AD64" s="1">
        <v>35</v>
      </c>
      <c r="BB64" s="1">
        <f t="shared" si="0"/>
        <v>100</v>
      </c>
      <c r="BC64" s="4" t="s">
        <v>432</v>
      </c>
      <c r="BD64" s="4" t="s">
        <v>433</v>
      </c>
      <c r="BE64" s="4" t="s">
        <v>454</v>
      </c>
      <c r="BF64" s="4" t="s">
        <v>54</v>
      </c>
    </row>
    <row r="65" spans="1:58" x14ac:dyDescent="0.3">
      <c r="A65" s="9" t="s">
        <v>396</v>
      </c>
      <c r="B65" s="1" t="s">
        <v>400</v>
      </c>
      <c r="C65" s="1" t="s">
        <v>451</v>
      </c>
      <c r="D65" s="24" t="s">
        <v>860</v>
      </c>
      <c r="E65" s="1">
        <v>24.960307</v>
      </c>
      <c r="F65" s="1">
        <v>-45.575431999999999</v>
      </c>
      <c r="G65" s="1">
        <v>3737.35</v>
      </c>
      <c r="H65" s="14">
        <v>45013</v>
      </c>
      <c r="I65" s="15">
        <v>0.19694444444444445</v>
      </c>
      <c r="J65" s="1" t="s">
        <v>426</v>
      </c>
      <c r="K65" s="1" t="s">
        <v>434</v>
      </c>
      <c r="L65" s="1" t="s">
        <v>50</v>
      </c>
      <c r="AC65" s="1">
        <v>80</v>
      </c>
      <c r="AD65" s="1">
        <v>20</v>
      </c>
      <c r="BB65" s="1">
        <f t="shared" si="0"/>
        <v>100</v>
      </c>
      <c r="BC65" s="4" t="s">
        <v>432</v>
      </c>
      <c r="BD65" s="4" t="s">
        <v>435</v>
      </c>
      <c r="BE65" s="4" t="s">
        <v>455</v>
      </c>
      <c r="BF65" s="4" t="s">
        <v>54</v>
      </c>
    </row>
    <row r="66" spans="1:58" x14ac:dyDescent="0.3">
      <c r="A66" s="9" t="s">
        <v>397</v>
      </c>
      <c r="B66" s="1" t="s">
        <v>400</v>
      </c>
      <c r="C66" s="1" t="s">
        <v>401</v>
      </c>
      <c r="D66" s="24" t="s">
        <v>861</v>
      </c>
      <c r="E66" s="1">
        <v>24.959803000000001</v>
      </c>
      <c r="F66" s="1">
        <v>-45.574852999999997</v>
      </c>
      <c r="G66" s="1">
        <v>3739</v>
      </c>
      <c r="H66" s="14">
        <v>45013</v>
      </c>
      <c r="I66" s="15">
        <v>0.24364583333333334</v>
      </c>
      <c r="J66" s="1" t="s">
        <v>427</v>
      </c>
      <c r="K66" s="1" t="s">
        <v>436</v>
      </c>
      <c r="L66" s="1" t="s">
        <v>50</v>
      </c>
      <c r="S66" s="1">
        <v>43</v>
      </c>
      <c r="T66" s="1">
        <v>25</v>
      </c>
      <c r="U66" s="1">
        <v>5</v>
      </c>
      <c r="Y66" s="1">
        <v>15</v>
      </c>
      <c r="Z66" s="1">
        <v>10</v>
      </c>
      <c r="AF66" s="1">
        <v>2</v>
      </c>
      <c r="BB66" s="1">
        <f t="shared" si="0"/>
        <v>100</v>
      </c>
      <c r="BC66" s="4" t="s">
        <v>437</v>
      </c>
      <c r="BD66" s="4" t="s">
        <v>438</v>
      </c>
      <c r="BE66" s="4" t="s">
        <v>456</v>
      </c>
      <c r="BF66" s="4" t="s">
        <v>54</v>
      </c>
    </row>
    <row r="67" spans="1:58" x14ac:dyDescent="0.3">
      <c r="A67" s="9" t="s">
        <v>398</v>
      </c>
      <c r="B67" s="1" t="s">
        <v>400</v>
      </c>
      <c r="C67" s="1" t="s">
        <v>452</v>
      </c>
      <c r="D67" s="24" t="s">
        <v>862</v>
      </c>
      <c r="E67" s="1">
        <v>24.959854</v>
      </c>
      <c r="F67" s="1">
        <v>-45.574952000000003</v>
      </c>
      <c r="G67" s="1">
        <v>3736.18</v>
      </c>
      <c r="H67" s="14">
        <v>45013</v>
      </c>
      <c r="I67" s="15">
        <v>0.3225925925925926</v>
      </c>
      <c r="J67" s="1" t="s">
        <v>428</v>
      </c>
      <c r="K67" s="1" t="s">
        <v>439</v>
      </c>
      <c r="L67" s="1" t="s">
        <v>50</v>
      </c>
      <c r="S67" s="1">
        <v>60</v>
      </c>
      <c r="T67" s="1">
        <v>25</v>
      </c>
      <c r="AC67" s="1">
        <v>5</v>
      </c>
      <c r="AH67" s="1">
        <v>10</v>
      </c>
      <c r="BB67" s="1">
        <f t="shared" si="0"/>
        <v>100</v>
      </c>
      <c r="BC67" s="4" t="s">
        <v>440</v>
      </c>
      <c r="BD67" s="4" t="s">
        <v>441</v>
      </c>
      <c r="BE67" s="4" t="s">
        <v>457</v>
      </c>
      <c r="BF67" s="4" t="s">
        <v>54</v>
      </c>
    </row>
    <row r="68" spans="1:58" ht="15" thickBot="1" x14ac:dyDescent="0.35">
      <c r="A68" s="9" t="s">
        <v>399</v>
      </c>
      <c r="B68" s="1" t="s">
        <v>400</v>
      </c>
      <c r="C68" s="1" t="s">
        <v>442</v>
      </c>
      <c r="D68" s="24" t="s">
        <v>863</v>
      </c>
      <c r="E68" s="1">
        <v>24.959015000000001</v>
      </c>
      <c r="F68" s="1">
        <v>-45.574433999999997</v>
      </c>
      <c r="G68" s="1">
        <v>3765.01</v>
      </c>
      <c r="H68" s="14">
        <v>45013</v>
      </c>
      <c r="I68" s="15">
        <v>0.45585648148148145</v>
      </c>
      <c r="J68" s="1" t="s">
        <v>429</v>
      </c>
      <c r="K68" s="1" t="s">
        <v>443</v>
      </c>
      <c r="L68" s="1" t="s">
        <v>50</v>
      </c>
      <c r="S68" s="1">
        <v>30</v>
      </c>
      <c r="T68" s="1">
        <v>15</v>
      </c>
      <c r="Y68" s="1">
        <v>27</v>
      </c>
      <c r="AC68" s="1">
        <v>10</v>
      </c>
      <c r="AD68" s="1">
        <v>3</v>
      </c>
      <c r="AE68" s="1">
        <v>15</v>
      </c>
      <c r="BB68" s="1">
        <f t="shared" si="0"/>
        <v>100</v>
      </c>
      <c r="BC68" s="4" t="s">
        <v>444</v>
      </c>
      <c r="BD68" s="4" t="s">
        <v>445</v>
      </c>
      <c r="BE68" s="4" t="s">
        <v>458</v>
      </c>
      <c r="BF68" s="4" t="s">
        <v>54</v>
      </c>
    </row>
    <row r="69" spans="1:58" s="5" customFormat="1" x14ac:dyDescent="0.3">
      <c r="A69" s="8" t="s">
        <v>515</v>
      </c>
      <c r="B69" s="5" t="s">
        <v>400</v>
      </c>
      <c r="C69" s="5" t="s">
        <v>93</v>
      </c>
      <c r="D69" s="24" t="s">
        <v>864</v>
      </c>
      <c r="E69" s="5">
        <v>24.959192999999999</v>
      </c>
      <c r="F69" s="5">
        <v>-45.575384999999997</v>
      </c>
      <c r="G69" s="5">
        <v>3730.97</v>
      </c>
      <c r="H69" s="12">
        <v>45015</v>
      </c>
      <c r="I69" s="13">
        <v>1.5127314814814816E-2</v>
      </c>
      <c r="J69" s="5" t="s">
        <v>602</v>
      </c>
      <c r="K69" s="5" t="s">
        <v>629</v>
      </c>
      <c r="N69" s="5" t="s">
        <v>50</v>
      </c>
      <c r="AD69" s="5">
        <v>2</v>
      </c>
      <c r="AT69" s="5">
        <v>98</v>
      </c>
      <c r="BB69" s="5">
        <f>SUM(O69:BA69)</f>
        <v>100</v>
      </c>
      <c r="BC69" s="20" t="s">
        <v>142</v>
      </c>
      <c r="BD69" s="20" t="s">
        <v>630</v>
      </c>
      <c r="BE69" s="20" t="s">
        <v>772</v>
      </c>
      <c r="BF69" s="20" t="s">
        <v>54</v>
      </c>
    </row>
    <row r="70" spans="1:58" x14ac:dyDescent="0.3">
      <c r="A70" s="9" t="s">
        <v>516</v>
      </c>
      <c r="B70" s="1" t="s">
        <v>400</v>
      </c>
      <c r="C70" s="1" t="s">
        <v>93</v>
      </c>
      <c r="D70" s="24" t="s">
        <v>865</v>
      </c>
      <c r="E70" s="1">
        <v>24.959188000000001</v>
      </c>
      <c r="F70" s="1">
        <v>-45.575378999999998</v>
      </c>
      <c r="G70" s="1">
        <v>3730.56</v>
      </c>
      <c r="H70" s="14">
        <v>45015</v>
      </c>
      <c r="I70" s="15">
        <v>1.7453703703703704E-2</v>
      </c>
      <c r="J70" s="1" t="s">
        <v>603</v>
      </c>
      <c r="K70" s="1" t="s">
        <v>631</v>
      </c>
      <c r="N70" s="1" t="s">
        <v>50</v>
      </c>
      <c r="AC70" s="1">
        <v>1</v>
      </c>
      <c r="AD70" s="1">
        <v>1</v>
      </c>
      <c r="AO70" s="1">
        <v>98</v>
      </c>
      <c r="BB70" s="1">
        <f>SUM(O70:BA70)</f>
        <v>100</v>
      </c>
      <c r="BC70" s="4" t="s">
        <v>545</v>
      </c>
      <c r="BD70" s="4" t="s">
        <v>632</v>
      </c>
      <c r="BE70" s="4" t="s">
        <v>773</v>
      </c>
      <c r="BF70" s="4" t="s">
        <v>54</v>
      </c>
    </row>
    <row r="71" spans="1:58" x14ac:dyDescent="0.3">
      <c r="A71" s="9" t="s">
        <v>517</v>
      </c>
      <c r="B71" s="1" t="s">
        <v>400</v>
      </c>
      <c r="C71" s="1" t="s">
        <v>635</v>
      </c>
      <c r="D71" s="24" t="s">
        <v>866</v>
      </c>
      <c r="E71" s="1">
        <v>24.959792</v>
      </c>
      <c r="F71" s="1">
        <v>-45.574933000000001</v>
      </c>
      <c r="G71" s="1">
        <v>3745.44</v>
      </c>
      <c r="H71" s="14">
        <v>45015</v>
      </c>
      <c r="I71" s="15">
        <v>7.3935185185185187E-2</v>
      </c>
      <c r="J71" s="1" t="s">
        <v>604</v>
      </c>
      <c r="K71" s="1" t="s">
        <v>633</v>
      </c>
      <c r="L71" s="1" t="s">
        <v>50</v>
      </c>
      <c r="T71" s="1">
        <v>55</v>
      </c>
      <c r="W71" s="1">
        <v>15</v>
      </c>
      <c r="Z71" s="1">
        <v>19</v>
      </c>
      <c r="AC71" s="1">
        <v>8</v>
      </c>
      <c r="AD71" s="1">
        <v>3</v>
      </c>
      <c r="BB71" s="1">
        <f t="shared" ref="BB71:BB73" si="1">SUM(O71:BA71)</f>
        <v>100</v>
      </c>
      <c r="BC71" s="4" t="s">
        <v>634</v>
      </c>
      <c r="BD71" s="4" t="s">
        <v>636</v>
      </c>
      <c r="BE71" s="4" t="s">
        <v>774</v>
      </c>
      <c r="BF71" s="4" t="s">
        <v>54</v>
      </c>
    </row>
    <row r="72" spans="1:58" x14ac:dyDescent="0.3">
      <c r="A72" s="9" t="s">
        <v>797</v>
      </c>
      <c r="B72" s="1" t="s">
        <v>400</v>
      </c>
      <c r="C72" s="1" t="s">
        <v>635</v>
      </c>
      <c r="D72" s="24" t="s">
        <v>867</v>
      </c>
      <c r="E72" s="1">
        <v>24.959748999999999</v>
      </c>
      <c r="F72" s="1">
        <v>-45.574993999999997</v>
      </c>
      <c r="G72" s="1">
        <v>3751.82</v>
      </c>
      <c r="H72" s="14">
        <v>45015</v>
      </c>
      <c r="I72" s="15">
        <v>7.8553240740740743E-2</v>
      </c>
      <c r="J72" s="1" t="s">
        <v>605</v>
      </c>
      <c r="K72" s="1" t="s">
        <v>633</v>
      </c>
      <c r="L72" s="1" t="s">
        <v>50</v>
      </c>
      <c r="T72" s="1">
        <v>60</v>
      </c>
      <c r="W72" s="1">
        <v>20</v>
      </c>
      <c r="Z72" s="1">
        <v>17</v>
      </c>
      <c r="AC72" s="1">
        <v>2</v>
      </c>
      <c r="AD72" s="1">
        <v>1</v>
      </c>
      <c r="BB72" s="1">
        <f t="shared" si="1"/>
        <v>100</v>
      </c>
      <c r="BC72" s="4" t="s">
        <v>634</v>
      </c>
      <c r="BD72" s="4" t="s">
        <v>637</v>
      </c>
      <c r="BE72" s="4" t="s">
        <v>774</v>
      </c>
      <c r="BF72" s="4" t="s">
        <v>54</v>
      </c>
    </row>
    <row r="73" spans="1:58" s="6" customFormat="1" ht="15" thickBot="1" x14ac:dyDescent="0.35">
      <c r="A73" s="10" t="s">
        <v>796</v>
      </c>
      <c r="B73" s="6" t="s">
        <v>400</v>
      </c>
      <c r="C73" s="6" t="s">
        <v>635</v>
      </c>
      <c r="D73" s="24" t="s">
        <v>868</v>
      </c>
      <c r="E73" s="6">
        <v>24.959748999999999</v>
      </c>
      <c r="F73" s="6">
        <v>-45.574993999999997</v>
      </c>
      <c r="G73" s="6">
        <v>3751.82</v>
      </c>
      <c r="H73" s="17">
        <v>45015</v>
      </c>
      <c r="I73" s="18">
        <v>0.46965277777777775</v>
      </c>
      <c r="J73" s="6" t="s">
        <v>606</v>
      </c>
      <c r="K73" s="6" t="s">
        <v>633</v>
      </c>
      <c r="L73" s="6" t="s">
        <v>50</v>
      </c>
      <c r="T73" s="6">
        <v>60</v>
      </c>
      <c r="W73" s="6">
        <v>20</v>
      </c>
      <c r="Z73" s="6">
        <v>19</v>
      </c>
      <c r="AC73" s="6">
        <v>1</v>
      </c>
      <c r="AD73" s="6" t="s">
        <v>60</v>
      </c>
      <c r="BB73" s="6">
        <f t="shared" si="1"/>
        <v>100</v>
      </c>
      <c r="BC73" s="21" t="s">
        <v>634</v>
      </c>
      <c r="BD73" s="21" t="s">
        <v>638</v>
      </c>
      <c r="BE73" s="21" t="s">
        <v>774</v>
      </c>
      <c r="BF73" s="21" t="s">
        <v>54</v>
      </c>
    </row>
    <row r="74" spans="1:58" x14ac:dyDescent="0.3">
      <c r="A74" s="9" t="s">
        <v>465</v>
      </c>
      <c r="B74" s="1" t="s">
        <v>400</v>
      </c>
      <c r="C74" s="1" t="s">
        <v>518</v>
      </c>
      <c r="D74" s="24" t="s">
        <v>869</v>
      </c>
      <c r="E74" s="1">
        <v>24.954184999999999</v>
      </c>
      <c r="F74" s="1">
        <v>-45.594977999999998</v>
      </c>
      <c r="G74" s="1">
        <v>3348.47</v>
      </c>
      <c r="H74" s="14">
        <v>45015</v>
      </c>
      <c r="I74" s="15">
        <v>0.80994212962962964</v>
      </c>
      <c r="J74" s="1" t="s">
        <v>490</v>
      </c>
      <c r="K74" s="1" t="s">
        <v>519</v>
      </c>
      <c r="N74" s="1" t="s">
        <v>50</v>
      </c>
      <c r="AC74" s="1">
        <v>6</v>
      </c>
      <c r="AD74" s="1">
        <v>3</v>
      </c>
      <c r="AJ74" s="1">
        <v>70</v>
      </c>
      <c r="AK74" s="1">
        <v>1</v>
      </c>
      <c r="AL74" s="1">
        <v>20</v>
      </c>
      <c r="BB74" s="1">
        <f t="shared" ref="BB74:BB129" si="2">SUM(O74:BA74)</f>
        <v>100</v>
      </c>
      <c r="BC74" s="4" t="s">
        <v>250</v>
      </c>
      <c r="BD74" s="4" t="s">
        <v>520</v>
      </c>
      <c r="BE74" s="4" t="s">
        <v>775</v>
      </c>
      <c r="BF74" s="4" t="s">
        <v>54</v>
      </c>
    </row>
    <row r="75" spans="1:58" x14ac:dyDescent="0.3">
      <c r="A75" s="9" t="s">
        <v>466</v>
      </c>
      <c r="B75" s="1" t="s">
        <v>400</v>
      </c>
      <c r="C75" s="1" t="s">
        <v>607</v>
      </c>
      <c r="D75" s="24" t="s">
        <v>870</v>
      </c>
      <c r="E75" s="1">
        <v>24.954225999999998</v>
      </c>
      <c r="F75" s="1">
        <v>-45.595196000000001</v>
      </c>
      <c r="G75" s="1">
        <v>3315.88</v>
      </c>
      <c r="H75" s="14">
        <v>45015</v>
      </c>
      <c r="I75" s="15">
        <v>0.82217592592592592</v>
      </c>
      <c r="J75" s="1" t="s">
        <v>491</v>
      </c>
      <c r="K75" s="1" t="s">
        <v>544</v>
      </c>
      <c r="N75" s="1" t="s">
        <v>50</v>
      </c>
      <c r="AC75" s="1">
        <v>6</v>
      </c>
      <c r="AD75" s="1">
        <v>4</v>
      </c>
      <c r="AO75" s="1">
        <v>90</v>
      </c>
      <c r="BB75" s="1">
        <f t="shared" si="2"/>
        <v>100</v>
      </c>
      <c r="BC75" s="4" t="s">
        <v>545</v>
      </c>
      <c r="BD75" s="4" t="s">
        <v>546</v>
      </c>
      <c r="BE75" s="4" t="s">
        <v>776</v>
      </c>
      <c r="BF75" s="4" t="s">
        <v>54</v>
      </c>
    </row>
    <row r="76" spans="1:58" x14ac:dyDescent="0.3">
      <c r="A76" s="9" t="s">
        <v>467</v>
      </c>
      <c r="B76" s="1" t="s">
        <v>400</v>
      </c>
      <c r="C76" s="1" t="s">
        <v>607</v>
      </c>
      <c r="D76" s="24" t="s">
        <v>871</v>
      </c>
      <c r="E76" s="1">
        <v>24.956396999999999</v>
      </c>
      <c r="F76" s="1">
        <v>-45.594183999999998</v>
      </c>
      <c r="G76" s="1">
        <v>3334.57</v>
      </c>
      <c r="H76" s="14">
        <v>45015</v>
      </c>
      <c r="I76" s="15">
        <v>0.84896990740740741</v>
      </c>
      <c r="J76" s="1" t="s">
        <v>492</v>
      </c>
      <c r="K76" s="1" t="s">
        <v>544</v>
      </c>
      <c r="N76" s="1" t="s">
        <v>50</v>
      </c>
      <c r="AC76" s="1">
        <v>10</v>
      </c>
      <c r="AD76" s="1">
        <v>15</v>
      </c>
      <c r="AO76" s="1">
        <v>75</v>
      </c>
      <c r="BB76" s="1">
        <f t="shared" si="2"/>
        <v>100</v>
      </c>
      <c r="BC76" s="4" t="s">
        <v>545</v>
      </c>
      <c r="BD76" s="4" t="s">
        <v>556</v>
      </c>
      <c r="BE76" s="4" t="s">
        <v>776</v>
      </c>
      <c r="BF76" s="4" t="s">
        <v>54</v>
      </c>
    </row>
    <row r="77" spans="1:58" x14ac:dyDescent="0.3">
      <c r="A77" s="9" t="s">
        <v>468</v>
      </c>
      <c r="B77" s="1" t="s">
        <v>400</v>
      </c>
      <c r="C77" s="1" t="s">
        <v>147</v>
      </c>
      <c r="D77" s="24" t="s">
        <v>872</v>
      </c>
      <c r="E77" s="1">
        <v>24.956945000000001</v>
      </c>
      <c r="F77" s="1">
        <v>-45.594433000000002</v>
      </c>
      <c r="G77" s="1">
        <v>3333.73</v>
      </c>
      <c r="H77" s="14">
        <v>45015</v>
      </c>
      <c r="I77" s="15">
        <v>0.85940972222222223</v>
      </c>
      <c r="J77" s="1" t="s">
        <v>493</v>
      </c>
      <c r="K77" s="1" t="s">
        <v>557</v>
      </c>
      <c r="L77" s="1" t="s">
        <v>50</v>
      </c>
      <c r="N77" s="1" t="s">
        <v>50</v>
      </c>
      <c r="AC77" s="1" t="s">
        <v>60</v>
      </c>
      <c r="AD77" s="1">
        <v>1</v>
      </c>
      <c r="AL77" s="1">
        <v>10</v>
      </c>
      <c r="AU77" s="1">
        <v>81</v>
      </c>
      <c r="AX77" s="1">
        <v>3</v>
      </c>
      <c r="AZ77" s="1">
        <v>5</v>
      </c>
      <c r="BB77" s="1">
        <f t="shared" si="2"/>
        <v>100</v>
      </c>
      <c r="BC77" s="4" t="s">
        <v>558</v>
      </c>
      <c r="BD77" s="4" t="s">
        <v>559</v>
      </c>
      <c r="BE77" s="4" t="s">
        <v>777</v>
      </c>
      <c r="BF77" s="4" t="s">
        <v>54</v>
      </c>
    </row>
    <row r="78" spans="1:58" x14ac:dyDescent="0.3">
      <c r="A78" s="9" t="s">
        <v>469</v>
      </c>
      <c r="B78" s="1" t="s">
        <v>400</v>
      </c>
      <c r="C78" s="1" t="s">
        <v>569</v>
      </c>
      <c r="D78" s="24" t="s">
        <v>873</v>
      </c>
      <c r="E78" s="1">
        <v>24.957027</v>
      </c>
      <c r="F78" s="1">
        <v>-45.594327999999997</v>
      </c>
      <c r="G78" s="1">
        <v>3319.64</v>
      </c>
      <c r="H78" s="14">
        <v>45015</v>
      </c>
      <c r="I78" s="15">
        <v>0.86520833333333336</v>
      </c>
      <c r="J78" s="1" t="s">
        <v>494</v>
      </c>
      <c r="K78" s="1" t="s">
        <v>570</v>
      </c>
      <c r="L78" s="1" t="s">
        <v>50</v>
      </c>
      <c r="N78" s="1" t="s">
        <v>50</v>
      </c>
      <c r="AC78" s="1" t="s">
        <v>60</v>
      </c>
      <c r="AD78" s="1">
        <v>2</v>
      </c>
      <c r="AU78" s="1">
        <v>90</v>
      </c>
      <c r="AX78" s="1">
        <v>8</v>
      </c>
      <c r="BB78" s="1">
        <f t="shared" si="2"/>
        <v>100</v>
      </c>
      <c r="BC78" s="4" t="s">
        <v>571</v>
      </c>
      <c r="BD78" s="4" t="s">
        <v>572</v>
      </c>
      <c r="BE78" s="4" t="s">
        <v>777</v>
      </c>
      <c r="BF78" s="4" t="s">
        <v>54</v>
      </c>
    </row>
    <row r="79" spans="1:58" x14ac:dyDescent="0.3">
      <c r="A79" s="9" t="s">
        <v>470</v>
      </c>
      <c r="B79" s="1" t="s">
        <v>400</v>
      </c>
      <c r="C79" s="1" t="s">
        <v>147</v>
      </c>
      <c r="D79" s="24" t="s">
        <v>874</v>
      </c>
      <c r="E79" s="1">
        <v>24.957294999999998</v>
      </c>
      <c r="F79" s="1">
        <v>-45.592905999999999</v>
      </c>
      <c r="G79" s="1">
        <v>3358.91</v>
      </c>
      <c r="H79" s="14">
        <v>45015</v>
      </c>
      <c r="I79" s="15">
        <v>0.88171296296296298</v>
      </c>
      <c r="J79" s="1" t="s">
        <v>495</v>
      </c>
      <c r="K79" s="1" t="s">
        <v>557</v>
      </c>
      <c r="L79" s="1" t="s">
        <v>50</v>
      </c>
      <c r="N79" s="1" t="s">
        <v>50</v>
      </c>
      <c r="AC79" s="1" t="s">
        <v>60</v>
      </c>
      <c r="AD79" s="1" t="s">
        <v>60</v>
      </c>
      <c r="AL79" s="1">
        <v>4</v>
      </c>
      <c r="AM79" s="1">
        <v>2</v>
      </c>
      <c r="AU79" s="1">
        <v>94</v>
      </c>
      <c r="BB79" s="1">
        <f t="shared" si="2"/>
        <v>100</v>
      </c>
      <c r="BC79" s="4" t="s">
        <v>651</v>
      </c>
      <c r="BD79" s="4" t="s">
        <v>652</v>
      </c>
      <c r="BE79" s="4" t="s">
        <v>777</v>
      </c>
      <c r="BF79" s="4" t="s">
        <v>54</v>
      </c>
    </row>
    <row r="80" spans="1:58" x14ac:dyDescent="0.3">
      <c r="A80" s="9" t="s">
        <v>471</v>
      </c>
      <c r="B80" s="1" t="s">
        <v>400</v>
      </c>
      <c r="C80" s="1" t="s">
        <v>147</v>
      </c>
      <c r="D80" s="24" t="s">
        <v>875</v>
      </c>
      <c r="E80" s="1">
        <v>24.957301999999999</v>
      </c>
      <c r="F80" s="1">
        <v>-45.592742000000001</v>
      </c>
      <c r="G80" s="1">
        <v>3359.88</v>
      </c>
      <c r="H80" s="14">
        <v>45015</v>
      </c>
      <c r="I80" s="15">
        <v>0.8881134259259259</v>
      </c>
      <c r="J80" s="1" t="s">
        <v>496</v>
      </c>
      <c r="K80" s="1" t="s">
        <v>536</v>
      </c>
      <c r="L80" s="1" t="s">
        <v>50</v>
      </c>
      <c r="N80" s="1" t="s">
        <v>50</v>
      </c>
      <c r="AC80" s="1">
        <v>1</v>
      </c>
      <c r="AD80" s="1">
        <v>3</v>
      </c>
      <c r="AU80" s="1">
        <v>66</v>
      </c>
      <c r="AV80" s="1">
        <v>30</v>
      </c>
      <c r="BB80" s="1">
        <f t="shared" si="2"/>
        <v>100</v>
      </c>
      <c r="BC80" s="4" t="s">
        <v>537</v>
      </c>
      <c r="BD80" s="4" t="s">
        <v>538</v>
      </c>
      <c r="BE80" s="4" t="s">
        <v>777</v>
      </c>
      <c r="BF80" s="4" t="s">
        <v>54</v>
      </c>
    </row>
    <row r="81" spans="1:58" x14ac:dyDescent="0.3">
      <c r="A81" s="9" t="s">
        <v>472</v>
      </c>
      <c r="B81" s="1" t="s">
        <v>400</v>
      </c>
      <c r="C81" s="1" t="s">
        <v>147</v>
      </c>
      <c r="D81" s="24" t="s">
        <v>876</v>
      </c>
      <c r="E81" s="1">
        <v>24.957872999999999</v>
      </c>
      <c r="F81" s="1">
        <v>-45.591712999999999</v>
      </c>
      <c r="G81" s="1">
        <v>3359.94</v>
      </c>
      <c r="H81" s="14">
        <v>45015</v>
      </c>
      <c r="I81" s="15">
        <v>0.90333333333333332</v>
      </c>
      <c r="J81" s="1" t="s">
        <v>497</v>
      </c>
      <c r="K81" s="1" t="s">
        <v>560</v>
      </c>
      <c r="L81" s="1" t="s">
        <v>50</v>
      </c>
      <c r="N81" s="1" t="s">
        <v>50</v>
      </c>
      <c r="AC81" s="1">
        <v>1</v>
      </c>
      <c r="AD81" s="1">
        <v>1</v>
      </c>
      <c r="AU81" s="1">
        <v>98</v>
      </c>
      <c r="BB81" s="1">
        <f t="shared" si="2"/>
        <v>100</v>
      </c>
      <c r="BC81" s="4" t="s">
        <v>561</v>
      </c>
      <c r="BD81" s="4" t="s">
        <v>562</v>
      </c>
      <c r="BE81" s="4" t="s">
        <v>777</v>
      </c>
      <c r="BF81" s="4" t="s">
        <v>54</v>
      </c>
    </row>
    <row r="82" spans="1:58" x14ac:dyDescent="0.3">
      <c r="A82" s="9" t="s">
        <v>473</v>
      </c>
      <c r="B82" s="1" t="s">
        <v>400</v>
      </c>
      <c r="C82" s="1" t="s">
        <v>147</v>
      </c>
      <c r="D82" s="24" t="s">
        <v>877</v>
      </c>
      <c r="E82" s="1">
        <v>24.958573000000001</v>
      </c>
      <c r="F82" s="1">
        <v>-45.591349000000001</v>
      </c>
      <c r="G82" s="1">
        <v>3382.87</v>
      </c>
      <c r="H82" s="14">
        <v>45015</v>
      </c>
      <c r="I82" s="15">
        <v>0.91340277777777779</v>
      </c>
      <c r="J82" s="1" t="s">
        <v>498</v>
      </c>
      <c r="K82" s="1" t="s">
        <v>530</v>
      </c>
      <c r="L82" s="1" t="s">
        <v>50</v>
      </c>
      <c r="N82" s="1" t="s">
        <v>50</v>
      </c>
      <c r="Q82" s="1">
        <v>3</v>
      </c>
      <c r="AC82" s="1">
        <v>20</v>
      </c>
      <c r="AU82" s="1">
        <v>52</v>
      </c>
      <c r="AV82" s="1">
        <v>20</v>
      </c>
      <c r="AX82" s="1">
        <v>5</v>
      </c>
      <c r="BB82" s="1">
        <f t="shared" si="2"/>
        <v>100</v>
      </c>
      <c r="BC82" s="4" t="s">
        <v>531</v>
      </c>
      <c r="BD82" s="4" t="s">
        <v>532</v>
      </c>
      <c r="BE82" s="4" t="s">
        <v>777</v>
      </c>
      <c r="BF82" s="4" t="s">
        <v>54</v>
      </c>
    </row>
    <row r="83" spans="1:58" x14ac:dyDescent="0.3">
      <c r="A83" s="9" t="s">
        <v>474</v>
      </c>
      <c r="B83" s="1" t="s">
        <v>400</v>
      </c>
      <c r="C83" s="1" t="s">
        <v>147</v>
      </c>
      <c r="D83" s="24" t="s">
        <v>878</v>
      </c>
      <c r="E83" s="1">
        <v>24.960415999999999</v>
      </c>
      <c r="F83" s="1">
        <v>-45.588571000000002</v>
      </c>
      <c r="G83" s="1">
        <v>3454.16</v>
      </c>
      <c r="H83" s="14">
        <v>45015</v>
      </c>
      <c r="I83" s="15">
        <v>0.94447916666666665</v>
      </c>
      <c r="J83" s="1" t="s">
        <v>499</v>
      </c>
      <c r="K83" s="1" t="s">
        <v>578</v>
      </c>
      <c r="L83" s="1" t="s">
        <v>50</v>
      </c>
      <c r="N83" s="1" t="s">
        <v>50</v>
      </c>
      <c r="Q83" s="1">
        <v>10</v>
      </c>
      <c r="AC83" s="1">
        <v>1</v>
      </c>
      <c r="AD83" s="1">
        <v>1</v>
      </c>
      <c r="AL83" s="1">
        <v>5</v>
      </c>
      <c r="AU83" s="1">
        <v>73</v>
      </c>
      <c r="AZ83" s="1">
        <v>10</v>
      </c>
      <c r="BB83" s="1">
        <f t="shared" si="2"/>
        <v>100</v>
      </c>
      <c r="BC83" s="4" t="s">
        <v>579</v>
      </c>
      <c r="BD83" s="4" t="s">
        <v>580</v>
      </c>
      <c r="BE83" s="4" t="s">
        <v>777</v>
      </c>
      <c r="BF83" s="4" t="s">
        <v>54</v>
      </c>
    </row>
    <row r="84" spans="1:58" x14ac:dyDescent="0.3">
      <c r="A84" s="9" t="s">
        <v>475</v>
      </c>
      <c r="B84" s="1" t="s">
        <v>400</v>
      </c>
      <c r="C84" s="1" t="s">
        <v>547</v>
      </c>
      <c r="D84" s="24" t="s">
        <v>879</v>
      </c>
      <c r="E84" s="1">
        <v>24.957616999999999</v>
      </c>
      <c r="F84" s="1">
        <v>-45.592399</v>
      </c>
      <c r="G84" s="1">
        <v>3339.11</v>
      </c>
      <c r="H84" s="14">
        <v>45015</v>
      </c>
      <c r="I84" s="15">
        <v>0.96931712962962957</v>
      </c>
      <c r="J84" s="1" t="s">
        <v>500</v>
      </c>
      <c r="K84" s="1" t="s">
        <v>548</v>
      </c>
      <c r="L84" s="1" t="s">
        <v>50</v>
      </c>
      <c r="M84" s="1" t="s">
        <v>50</v>
      </c>
      <c r="AC84" s="1">
        <v>5</v>
      </c>
      <c r="AD84" s="1">
        <v>7</v>
      </c>
      <c r="AE84" s="1">
        <v>53</v>
      </c>
      <c r="BA84" s="1">
        <v>35</v>
      </c>
      <c r="BB84" s="1">
        <f t="shared" si="2"/>
        <v>100</v>
      </c>
      <c r="BC84" s="4" t="s">
        <v>549</v>
      </c>
      <c r="BD84" s="4" t="s">
        <v>550</v>
      </c>
      <c r="BE84" s="4" t="s">
        <v>778</v>
      </c>
      <c r="BF84" s="4" t="s">
        <v>54</v>
      </c>
    </row>
    <row r="85" spans="1:58" x14ac:dyDescent="0.3">
      <c r="A85" s="9" t="s">
        <v>476</v>
      </c>
      <c r="B85" s="1" t="s">
        <v>400</v>
      </c>
      <c r="C85" s="1" t="s">
        <v>147</v>
      </c>
      <c r="D85" s="24" t="s">
        <v>880</v>
      </c>
      <c r="E85" s="1">
        <v>24.957129999999999</v>
      </c>
      <c r="F85" s="1">
        <v>-45.594672000000003</v>
      </c>
      <c r="G85" s="1">
        <v>3298.82</v>
      </c>
      <c r="H85" s="14">
        <v>45015</v>
      </c>
      <c r="I85" s="15">
        <v>0.98490740740740745</v>
      </c>
      <c r="J85" s="1" t="s">
        <v>501</v>
      </c>
      <c r="K85" s="1" t="s">
        <v>575</v>
      </c>
      <c r="L85" s="1" t="s">
        <v>50</v>
      </c>
      <c r="N85" s="1" t="s">
        <v>50</v>
      </c>
      <c r="AC85" s="1">
        <v>1</v>
      </c>
      <c r="AD85" s="1">
        <v>2</v>
      </c>
      <c r="AU85" s="1">
        <v>94</v>
      </c>
      <c r="AZ85" s="1">
        <v>3</v>
      </c>
      <c r="BB85" s="1">
        <f t="shared" si="2"/>
        <v>100</v>
      </c>
      <c r="BC85" s="4" t="s">
        <v>576</v>
      </c>
      <c r="BD85" s="4" t="s">
        <v>577</v>
      </c>
      <c r="BE85" s="4" t="s">
        <v>777</v>
      </c>
      <c r="BF85" s="4" t="s">
        <v>54</v>
      </c>
    </row>
    <row r="86" spans="1:58" x14ac:dyDescent="0.3">
      <c r="A86" s="9" t="s">
        <v>477</v>
      </c>
      <c r="B86" s="1" t="s">
        <v>400</v>
      </c>
      <c r="C86" s="1" t="s">
        <v>533</v>
      </c>
      <c r="D86" s="24" t="s">
        <v>881</v>
      </c>
      <c r="E86" s="1">
        <v>24.95692</v>
      </c>
      <c r="F86" s="1">
        <v>-45.595196000000001</v>
      </c>
      <c r="G86" s="1">
        <v>3312.92</v>
      </c>
      <c r="H86" s="14">
        <v>45015</v>
      </c>
      <c r="I86" s="15">
        <v>0.99473379629629621</v>
      </c>
      <c r="J86" s="1" t="s">
        <v>502</v>
      </c>
      <c r="K86" s="1" t="s">
        <v>540</v>
      </c>
      <c r="L86" s="1" t="s">
        <v>50</v>
      </c>
      <c r="N86" s="1" t="s">
        <v>50</v>
      </c>
      <c r="P86" s="1" t="s">
        <v>60</v>
      </c>
      <c r="Q86" s="1">
        <v>3</v>
      </c>
      <c r="AC86" s="1" t="s">
        <v>60</v>
      </c>
      <c r="AD86" s="1">
        <v>1</v>
      </c>
      <c r="AU86" s="1">
        <v>85</v>
      </c>
      <c r="AW86" s="1">
        <v>3</v>
      </c>
      <c r="AZ86" s="1">
        <v>8</v>
      </c>
      <c r="BB86" s="1">
        <f t="shared" si="2"/>
        <v>100</v>
      </c>
      <c r="BC86" s="4" t="s">
        <v>534</v>
      </c>
      <c r="BD86" s="4" t="s">
        <v>535</v>
      </c>
      <c r="BE86" s="4" t="s">
        <v>777</v>
      </c>
      <c r="BF86" s="4" t="s">
        <v>54</v>
      </c>
    </row>
    <row r="87" spans="1:58" x14ac:dyDescent="0.3">
      <c r="A87" s="9" t="s">
        <v>478</v>
      </c>
      <c r="B87" s="1" t="s">
        <v>400</v>
      </c>
      <c r="C87" s="1" t="s">
        <v>147</v>
      </c>
      <c r="D87" s="24" t="s">
        <v>882</v>
      </c>
      <c r="E87" s="1">
        <v>24.956600999999999</v>
      </c>
      <c r="F87" s="1">
        <v>-45.596133000000002</v>
      </c>
      <c r="G87" s="1">
        <v>3300.39</v>
      </c>
      <c r="H87" s="14">
        <v>45016</v>
      </c>
      <c r="I87" s="15">
        <v>1.3865740740740739E-2</v>
      </c>
      <c r="J87" s="1" t="s">
        <v>503</v>
      </c>
      <c r="K87" s="1" t="s">
        <v>541</v>
      </c>
      <c r="L87" s="1" t="s">
        <v>50</v>
      </c>
      <c r="N87" s="1" t="s">
        <v>50</v>
      </c>
      <c r="AU87" s="1">
        <v>85</v>
      </c>
      <c r="AZ87" s="1">
        <v>15</v>
      </c>
      <c r="BB87" s="1">
        <f t="shared" si="2"/>
        <v>100</v>
      </c>
      <c r="BC87" s="4" t="s">
        <v>521</v>
      </c>
      <c r="BD87" s="4" t="s">
        <v>522</v>
      </c>
      <c r="BE87" s="4" t="s">
        <v>777</v>
      </c>
      <c r="BF87" s="4" t="s">
        <v>54</v>
      </c>
    </row>
    <row r="88" spans="1:58" x14ac:dyDescent="0.3">
      <c r="A88" s="9" t="s">
        <v>479</v>
      </c>
      <c r="B88" s="1" t="s">
        <v>400</v>
      </c>
      <c r="C88" s="1" t="s">
        <v>147</v>
      </c>
      <c r="D88" s="24" t="s">
        <v>883</v>
      </c>
      <c r="E88" s="1">
        <v>24.956544999999998</v>
      </c>
      <c r="F88" s="1">
        <v>-45.596989999999998</v>
      </c>
      <c r="G88" s="1">
        <v>3283.56</v>
      </c>
      <c r="H88" s="14">
        <v>45016</v>
      </c>
      <c r="I88" s="15">
        <v>2.8055555555555556E-2</v>
      </c>
      <c r="J88" s="1" t="s">
        <v>504</v>
      </c>
      <c r="K88" s="1" t="s">
        <v>551</v>
      </c>
      <c r="L88" s="1" t="s">
        <v>50</v>
      </c>
      <c r="N88" s="1" t="s">
        <v>50</v>
      </c>
      <c r="AC88" s="1" t="s">
        <v>60</v>
      </c>
      <c r="AD88" s="1">
        <v>2</v>
      </c>
      <c r="AU88" s="1">
        <v>93</v>
      </c>
      <c r="AW88" s="1">
        <v>1</v>
      </c>
      <c r="AX88" s="1">
        <v>4</v>
      </c>
      <c r="BB88" s="1">
        <f t="shared" si="2"/>
        <v>100</v>
      </c>
      <c r="BC88" s="4" t="s">
        <v>552</v>
      </c>
      <c r="BD88" s="4" t="s">
        <v>553</v>
      </c>
      <c r="BE88" s="4" t="s">
        <v>777</v>
      </c>
      <c r="BF88" s="4" t="s">
        <v>54</v>
      </c>
    </row>
    <row r="89" spans="1:58" x14ac:dyDescent="0.3">
      <c r="A89" s="9" t="s">
        <v>489</v>
      </c>
      <c r="B89" s="1" t="s">
        <v>400</v>
      </c>
      <c r="C89" s="1" t="s">
        <v>147</v>
      </c>
      <c r="D89" s="24" t="s">
        <v>884</v>
      </c>
      <c r="E89" s="1">
        <v>24.95665</v>
      </c>
      <c r="F89" s="1">
        <v>-45.59695</v>
      </c>
      <c r="G89" s="1">
        <v>3251.93</v>
      </c>
      <c r="H89" s="14">
        <v>45016</v>
      </c>
      <c r="I89" s="15">
        <v>4.0671296296296296E-2</v>
      </c>
      <c r="J89" s="1" t="s">
        <v>505</v>
      </c>
      <c r="K89" s="1" t="s">
        <v>648</v>
      </c>
      <c r="L89" s="1" t="s">
        <v>50</v>
      </c>
      <c r="N89" s="1" t="s">
        <v>50</v>
      </c>
      <c r="Q89" s="1">
        <v>3</v>
      </c>
      <c r="AL89" s="1">
        <v>5</v>
      </c>
      <c r="AU89" s="1">
        <v>81</v>
      </c>
      <c r="AX89" s="1">
        <v>3</v>
      </c>
      <c r="AZ89" s="1">
        <v>8</v>
      </c>
      <c r="BB89" s="1">
        <f t="shared" ref="BB89" si="3">SUM(O89:BA89)</f>
        <v>100</v>
      </c>
      <c r="BC89" s="4" t="s">
        <v>649</v>
      </c>
      <c r="BD89" s="4" t="s">
        <v>650</v>
      </c>
      <c r="BE89" s="4" t="s">
        <v>777</v>
      </c>
      <c r="BF89" s="4" t="s">
        <v>54</v>
      </c>
    </row>
    <row r="90" spans="1:58" x14ac:dyDescent="0.3">
      <c r="A90" s="9" t="s">
        <v>480</v>
      </c>
      <c r="B90" s="1" t="s">
        <v>400</v>
      </c>
      <c r="C90" s="1" t="s">
        <v>644</v>
      </c>
      <c r="D90" s="24" t="s">
        <v>885</v>
      </c>
      <c r="E90" s="1">
        <v>24.956643</v>
      </c>
      <c r="F90" s="1">
        <v>-45.596963000000002</v>
      </c>
      <c r="G90" s="1">
        <v>3251.65</v>
      </c>
      <c r="H90" s="14">
        <v>45016</v>
      </c>
      <c r="I90" s="15">
        <v>5.2488425925925924E-2</v>
      </c>
      <c r="J90" s="1" t="s">
        <v>506</v>
      </c>
      <c r="K90" s="1" t="s">
        <v>645</v>
      </c>
      <c r="L90" s="1" t="s">
        <v>50</v>
      </c>
      <c r="AW90" s="1">
        <v>100</v>
      </c>
      <c r="AX90" s="1" t="s">
        <v>647</v>
      </c>
      <c r="BB90" s="1">
        <f t="shared" si="2"/>
        <v>100</v>
      </c>
      <c r="BC90" s="4" t="s">
        <v>644</v>
      </c>
      <c r="BD90" s="4" t="s">
        <v>646</v>
      </c>
      <c r="BE90" s="4" t="s">
        <v>777</v>
      </c>
      <c r="BF90" s="4" t="s">
        <v>54</v>
      </c>
    </row>
    <row r="91" spans="1:58" x14ac:dyDescent="0.3">
      <c r="A91" s="9" t="s">
        <v>481</v>
      </c>
      <c r="B91" s="1" t="s">
        <v>400</v>
      </c>
      <c r="C91" s="1" t="s">
        <v>147</v>
      </c>
      <c r="D91" s="24" t="s">
        <v>886</v>
      </c>
      <c r="E91" s="1">
        <v>24.956665000000001</v>
      </c>
      <c r="F91" s="1">
        <v>-45.596991000000003</v>
      </c>
      <c r="G91" s="1">
        <v>3251.4</v>
      </c>
      <c r="H91" s="14">
        <v>45016</v>
      </c>
      <c r="I91" s="15">
        <v>6.6516203703703702E-2</v>
      </c>
      <c r="J91" s="1" t="s">
        <v>507</v>
      </c>
      <c r="K91" s="1" t="s">
        <v>566</v>
      </c>
      <c r="L91" s="1" t="s">
        <v>50</v>
      </c>
      <c r="N91" s="1" t="s">
        <v>50</v>
      </c>
      <c r="AD91" s="1">
        <v>2</v>
      </c>
      <c r="AU91" s="1">
        <v>83</v>
      </c>
      <c r="AZ91" s="1">
        <v>15</v>
      </c>
      <c r="BB91" s="1">
        <f t="shared" si="2"/>
        <v>100</v>
      </c>
      <c r="BC91" s="4" t="s">
        <v>567</v>
      </c>
      <c r="BD91" s="4" t="s">
        <v>568</v>
      </c>
      <c r="BE91" s="4" t="s">
        <v>777</v>
      </c>
      <c r="BF91" s="4" t="s">
        <v>54</v>
      </c>
    </row>
    <row r="92" spans="1:58" x14ac:dyDescent="0.3">
      <c r="A92" s="9" t="s">
        <v>482</v>
      </c>
      <c r="B92" s="1" t="s">
        <v>400</v>
      </c>
      <c r="C92" s="1" t="s">
        <v>147</v>
      </c>
      <c r="D92" s="24" t="s">
        <v>887</v>
      </c>
      <c r="E92" s="1">
        <v>24.956704999999999</v>
      </c>
      <c r="F92" s="1">
        <v>-45.596964999999997</v>
      </c>
      <c r="G92" s="1">
        <v>3243.85</v>
      </c>
      <c r="H92" s="14">
        <v>45016</v>
      </c>
      <c r="I92" s="15">
        <v>7.9351851851851854E-2</v>
      </c>
      <c r="J92" s="1" t="s">
        <v>508</v>
      </c>
      <c r="K92" s="1" t="s">
        <v>566</v>
      </c>
      <c r="L92" s="1" t="s">
        <v>50</v>
      </c>
      <c r="N92" s="1" t="s">
        <v>50</v>
      </c>
      <c r="AC92" s="1">
        <v>2</v>
      </c>
      <c r="AD92" s="1">
        <v>1</v>
      </c>
      <c r="AU92" s="1">
        <v>87</v>
      </c>
      <c r="AX92" s="1">
        <v>3</v>
      </c>
      <c r="AZ92" s="1">
        <v>7</v>
      </c>
      <c r="BB92" s="1">
        <f t="shared" si="2"/>
        <v>100</v>
      </c>
      <c r="BC92" s="4" t="s">
        <v>573</v>
      </c>
      <c r="BD92" s="4" t="s">
        <v>574</v>
      </c>
      <c r="BE92" s="4" t="s">
        <v>777</v>
      </c>
      <c r="BF92" s="4" t="s">
        <v>54</v>
      </c>
    </row>
    <row r="93" spans="1:58" x14ac:dyDescent="0.3">
      <c r="A93" s="9" t="s">
        <v>483</v>
      </c>
      <c r="B93" s="1" t="s">
        <v>400</v>
      </c>
      <c r="C93" s="1" t="s">
        <v>93</v>
      </c>
      <c r="D93" s="24" t="s">
        <v>888</v>
      </c>
      <c r="E93" s="1">
        <v>24.956959000000001</v>
      </c>
      <c r="F93" s="1">
        <v>-45.597000000000001</v>
      </c>
      <c r="G93" s="1">
        <v>3218.3</v>
      </c>
      <c r="H93" s="14">
        <v>45016</v>
      </c>
      <c r="I93" s="15">
        <v>8.5324074074074066E-2</v>
      </c>
      <c r="J93" s="1" t="s">
        <v>509</v>
      </c>
      <c r="K93" s="1" t="s">
        <v>563</v>
      </c>
      <c r="N93" s="1" t="s">
        <v>50</v>
      </c>
      <c r="AC93" s="1" t="s">
        <v>60</v>
      </c>
      <c r="AD93" s="1">
        <v>2</v>
      </c>
      <c r="AT93" s="1">
        <v>98</v>
      </c>
      <c r="BB93" s="1">
        <f t="shared" si="2"/>
        <v>100</v>
      </c>
      <c r="BC93" s="4" t="s">
        <v>564</v>
      </c>
      <c r="BD93" s="4" t="s">
        <v>565</v>
      </c>
      <c r="BE93" s="4" t="s">
        <v>779</v>
      </c>
      <c r="BF93" s="4" t="s">
        <v>54</v>
      </c>
    </row>
    <row r="94" spans="1:58" x14ac:dyDescent="0.3">
      <c r="A94" s="9" t="s">
        <v>484</v>
      </c>
      <c r="B94" s="1" t="s">
        <v>400</v>
      </c>
      <c r="C94" s="1" t="s">
        <v>147</v>
      </c>
      <c r="D94" s="24" t="s">
        <v>889</v>
      </c>
      <c r="E94" s="1">
        <v>24.956672999999999</v>
      </c>
      <c r="F94" s="1">
        <v>-45.597036000000003</v>
      </c>
      <c r="G94" s="1">
        <v>3249.66</v>
      </c>
      <c r="H94" s="14">
        <v>45016</v>
      </c>
      <c r="I94" s="15">
        <v>9.7986111111111107E-2</v>
      </c>
      <c r="J94" s="1" t="s">
        <v>510</v>
      </c>
      <c r="K94" s="1" t="s">
        <v>539</v>
      </c>
      <c r="L94" s="1" t="s">
        <v>50</v>
      </c>
      <c r="N94" s="1" t="s">
        <v>50</v>
      </c>
      <c r="AC94" s="1" t="s">
        <v>60</v>
      </c>
      <c r="AD94" s="1" t="s">
        <v>60</v>
      </c>
      <c r="AL94" s="1">
        <v>4</v>
      </c>
      <c r="AU94" s="1">
        <v>80</v>
      </c>
      <c r="AW94" s="1">
        <v>10</v>
      </c>
      <c r="AZ94" s="1">
        <v>5</v>
      </c>
      <c r="BA94" s="1">
        <v>1</v>
      </c>
      <c r="BB94" s="1">
        <f t="shared" si="2"/>
        <v>100</v>
      </c>
      <c r="BC94" s="4" t="s">
        <v>542</v>
      </c>
      <c r="BD94" s="4" t="s">
        <v>543</v>
      </c>
      <c r="BE94" s="4" t="s">
        <v>777</v>
      </c>
      <c r="BF94" s="4" t="s">
        <v>54</v>
      </c>
    </row>
    <row r="95" spans="1:58" x14ac:dyDescent="0.3">
      <c r="A95" s="9" t="s">
        <v>485</v>
      </c>
      <c r="B95" s="1" t="s">
        <v>400</v>
      </c>
      <c r="C95" s="1" t="s">
        <v>147</v>
      </c>
      <c r="D95" s="24" t="s">
        <v>890</v>
      </c>
      <c r="E95" s="1">
        <v>24.956723</v>
      </c>
      <c r="F95" s="1">
        <v>-45.597555999999997</v>
      </c>
      <c r="G95" s="1">
        <v>3244.77</v>
      </c>
      <c r="H95" s="14">
        <v>45016</v>
      </c>
      <c r="I95" s="15">
        <v>0.11048611111111112</v>
      </c>
      <c r="J95" s="1" t="s">
        <v>511</v>
      </c>
      <c r="K95" s="1" t="s">
        <v>526</v>
      </c>
      <c r="L95" s="1" t="s">
        <v>50</v>
      </c>
      <c r="N95" s="1" t="s">
        <v>50</v>
      </c>
      <c r="AC95" s="1">
        <v>3</v>
      </c>
      <c r="AD95" s="1">
        <v>1</v>
      </c>
      <c r="AU95" s="1">
        <v>92</v>
      </c>
      <c r="AX95" s="1">
        <v>2</v>
      </c>
      <c r="AZ95" s="1">
        <v>2</v>
      </c>
      <c r="BB95" s="1">
        <v>100</v>
      </c>
      <c r="BC95" s="4" t="s">
        <v>527</v>
      </c>
      <c r="BD95" s="4" t="s">
        <v>528</v>
      </c>
      <c r="BE95" s="4" t="s">
        <v>777</v>
      </c>
      <c r="BF95" s="4" t="s">
        <v>54</v>
      </c>
    </row>
    <row r="96" spans="1:58" x14ac:dyDescent="0.3">
      <c r="A96" s="9" t="s">
        <v>486</v>
      </c>
      <c r="B96" s="1" t="s">
        <v>400</v>
      </c>
      <c r="C96" s="1" t="s">
        <v>93</v>
      </c>
      <c r="D96" s="24" t="s">
        <v>891</v>
      </c>
      <c r="E96" s="1">
        <v>24.957070000000002</v>
      </c>
      <c r="F96" s="1">
        <v>-45.598013999999999</v>
      </c>
      <c r="G96" s="1">
        <v>3194.26</v>
      </c>
      <c r="H96" s="14">
        <v>45016</v>
      </c>
      <c r="I96" s="15">
        <v>0.13609953703703703</v>
      </c>
      <c r="J96" s="1" t="s">
        <v>512</v>
      </c>
      <c r="K96" s="1" t="s">
        <v>523</v>
      </c>
      <c r="N96" s="1" t="s">
        <v>50</v>
      </c>
      <c r="AC96" s="1">
        <v>1</v>
      </c>
      <c r="AD96" s="1">
        <v>3</v>
      </c>
      <c r="AT96" s="1">
        <v>96</v>
      </c>
      <c r="BB96" s="1">
        <f t="shared" si="2"/>
        <v>100</v>
      </c>
      <c r="BC96" s="4" t="s">
        <v>524</v>
      </c>
      <c r="BD96" s="4" t="s">
        <v>525</v>
      </c>
      <c r="BE96" s="4" t="s">
        <v>780</v>
      </c>
      <c r="BF96" s="4" t="s">
        <v>54</v>
      </c>
    </row>
    <row r="97" spans="1:58" x14ac:dyDescent="0.3">
      <c r="A97" s="9" t="s">
        <v>487</v>
      </c>
      <c r="B97" s="1" t="s">
        <v>400</v>
      </c>
      <c r="C97" s="1" t="s">
        <v>93</v>
      </c>
      <c r="D97" s="24" t="s">
        <v>892</v>
      </c>
      <c r="E97" s="1">
        <v>24.957916000000001</v>
      </c>
      <c r="F97" s="1">
        <v>-45.599268000000002</v>
      </c>
      <c r="G97" s="1">
        <v>3151.76</v>
      </c>
      <c r="H97" s="14">
        <v>45016</v>
      </c>
      <c r="I97" s="15">
        <v>0.16189814814814815</v>
      </c>
      <c r="J97" s="1" t="s">
        <v>513</v>
      </c>
      <c r="K97" s="1" t="s">
        <v>523</v>
      </c>
      <c r="N97" s="1" t="s">
        <v>50</v>
      </c>
      <c r="AC97" s="1" t="s">
        <v>60</v>
      </c>
      <c r="AD97" s="1">
        <v>2</v>
      </c>
      <c r="AT97" s="1">
        <v>98</v>
      </c>
      <c r="BB97" s="1">
        <f>SUM(O97:BA97)</f>
        <v>100</v>
      </c>
      <c r="BC97" s="4" t="s">
        <v>524</v>
      </c>
      <c r="BD97" s="4" t="s">
        <v>529</v>
      </c>
      <c r="BE97" s="4" t="s">
        <v>780</v>
      </c>
      <c r="BF97" s="4" t="s">
        <v>54</v>
      </c>
    </row>
    <row r="98" spans="1:58" ht="15" thickBot="1" x14ac:dyDescent="0.35">
      <c r="A98" s="9" t="s">
        <v>488</v>
      </c>
      <c r="B98" s="1" t="s">
        <v>400</v>
      </c>
      <c r="C98" s="1" t="s">
        <v>93</v>
      </c>
      <c r="D98" s="24" t="s">
        <v>893</v>
      </c>
      <c r="E98" s="1">
        <v>24.957879999999999</v>
      </c>
      <c r="F98" s="1">
        <v>-45.601446000000003</v>
      </c>
      <c r="G98" s="1">
        <v>3141.59</v>
      </c>
      <c r="H98" s="14">
        <v>45016</v>
      </c>
      <c r="I98" s="15">
        <v>0.18714120370370371</v>
      </c>
      <c r="J98" s="1" t="s">
        <v>514</v>
      </c>
      <c r="K98" s="1" t="s">
        <v>554</v>
      </c>
      <c r="N98" s="1" t="s">
        <v>50</v>
      </c>
      <c r="AC98" s="1">
        <v>1</v>
      </c>
      <c r="AD98" s="1">
        <v>1</v>
      </c>
      <c r="AO98" s="1">
        <v>98</v>
      </c>
      <c r="BB98" s="1">
        <f t="shared" si="2"/>
        <v>100</v>
      </c>
      <c r="BC98" s="4" t="s">
        <v>545</v>
      </c>
      <c r="BD98" s="4" t="s">
        <v>555</v>
      </c>
      <c r="BE98" s="4" t="s">
        <v>781</v>
      </c>
      <c r="BF98" s="4" t="s">
        <v>54</v>
      </c>
    </row>
    <row r="99" spans="1:58" s="5" customFormat="1" x14ac:dyDescent="0.3">
      <c r="A99" s="8" t="s">
        <v>581</v>
      </c>
      <c r="B99" s="5" t="s">
        <v>591</v>
      </c>
      <c r="C99" s="5" t="s">
        <v>607</v>
      </c>
      <c r="D99" s="24" t="s">
        <v>894</v>
      </c>
      <c r="E99" s="5">
        <v>20.515447000000002</v>
      </c>
      <c r="F99" s="5">
        <v>-45.651252999999997</v>
      </c>
      <c r="G99" s="5">
        <v>1954.52</v>
      </c>
      <c r="H99" s="12">
        <v>45018</v>
      </c>
      <c r="I99" s="13">
        <v>0.3039351851851852</v>
      </c>
      <c r="J99" s="5" t="s">
        <v>592</v>
      </c>
      <c r="K99" s="5" t="s">
        <v>610</v>
      </c>
      <c r="N99" s="5" t="s">
        <v>50</v>
      </c>
      <c r="AC99" s="5" t="s">
        <v>60</v>
      </c>
      <c r="AO99" s="5">
        <v>100</v>
      </c>
      <c r="BB99" s="5">
        <f t="shared" si="2"/>
        <v>100</v>
      </c>
      <c r="BC99" s="20" t="s">
        <v>608</v>
      </c>
      <c r="BD99" s="20" t="s">
        <v>609</v>
      </c>
      <c r="BE99" s="20" t="s">
        <v>762</v>
      </c>
      <c r="BF99" s="20" t="s">
        <v>54</v>
      </c>
    </row>
    <row r="100" spans="1:58" x14ac:dyDescent="0.3">
      <c r="A100" s="9" t="s">
        <v>582</v>
      </c>
      <c r="B100" s="1" t="s">
        <v>591</v>
      </c>
      <c r="C100" s="1" t="s">
        <v>93</v>
      </c>
      <c r="D100" s="24" t="s">
        <v>895</v>
      </c>
      <c r="E100" s="1">
        <v>20.515656</v>
      </c>
      <c r="F100" s="1">
        <v>-45.652127</v>
      </c>
      <c r="G100" s="1">
        <v>1940.49</v>
      </c>
      <c r="H100" s="14">
        <v>45018</v>
      </c>
      <c r="I100" s="15">
        <v>0.31797453703703704</v>
      </c>
      <c r="J100" s="1" t="s">
        <v>593</v>
      </c>
      <c r="K100" s="1" t="s">
        <v>639</v>
      </c>
      <c r="N100" s="1" t="s">
        <v>50</v>
      </c>
      <c r="AC100" s="1">
        <v>1</v>
      </c>
      <c r="AD100" s="1">
        <v>1</v>
      </c>
      <c r="AJ100" s="1">
        <v>2</v>
      </c>
      <c r="AT100" s="1">
        <v>96</v>
      </c>
      <c r="BB100" s="1">
        <f t="shared" si="2"/>
        <v>100</v>
      </c>
      <c r="BC100" s="4" t="s">
        <v>640</v>
      </c>
      <c r="BD100" s="4" t="s">
        <v>641</v>
      </c>
      <c r="BE100" s="4" t="s">
        <v>782</v>
      </c>
      <c r="BF100" s="4" t="s">
        <v>54</v>
      </c>
    </row>
    <row r="101" spans="1:58" x14ac:dyDescent="0.3">
      <c r="A101" s="9" t="s">
        <v>583</v>
      </c>
      <c r="B101" s="1" t="s">
        <v>591</v>
      </c>
      <c r="C101" s="1" t="s">
        <v>93</v>
      </c>
      <c r="D101" s="24" t="s">
        <v>896</v>
      </c>
      <c r="E101" s="1">
        <v>20.515784</v>
      </c>
      <c r="F101" s="1">
        <v>-45.653018000000003</v>
      </c>
      <c r="G101" s="1">
        <v>1917.8</v>
      </c>
      <c r="H101" s="14">
        <v>45018</v>
      </c>
      <c r="I101" s="15">
        <v>0.33641203703703698</v>
      </c>
      <c r="J101" s="1" t="s">
        <v>594</v>
      </c>
      <c r="K101" s="1" t="s">
        <v>611</v>
      </c>
      <c r="N101" s="1" t="s">
        <v>50</v>
      </c>
      <c r="AC101" s="1">
        <v>8</v>
      </c>
      <c r="AD101" s="1">
        <v>5</v>
      </c>
      <c r="AJ101" s="1">
        <v>1</v>
      </c>
      <c r="AO101" s="1">
        <v>6</v>
      </c>
      <c r="AT101" s="1">
        <v>80</v>
      </c>
      <c r="BB101" s="1">
        <f>SUM(O101:BA101)</f>
        <v>100</v>
      </c>
      <c r="BC101" s="4" t="s">
        <v>612</v>
      </c>
      <c r="BD101" s="4" t="s">
        <v>613</v>
      </c>
      <c r="BE101" s="4" t="s">
        <v>783</v>
      </c>
      <c r="BF101" s="4" t="s">
        <v>54</v>
      </c>
    </row>
    <row r="102" spans="1:58" x14ac:dyDescent="0.3">
      <c r="A102" s="9" t="s">
        <v>584</v>
      </c>
      <c r="B102" s="1" t="s">
        <v>591</v>
      </c>
      <c r="C102" s="1" t="s">
        <v>607</v>
      </c>
      <c r="D102" s="24" t="s">
        <v>897</v>
      </c>
      <c r="E102" s="1">
        <v>20.516169999999999</v>
      </c>
      <c r="F102" s="1">
        <v>-45.649585999999999</v>
      </c>
      <c r="G102" s="1">
        <v>1952.82</v>
      </c>
      <c r="H102" s="14">
        <v>45018</v>
      </c>
      <c r="I102" s="15">
        <v>0.36440972222222223</v>
      </c>
      <c r="J102" s="1" t="s">
        <v>595</v>
      </c>
      <c r="K102" s="1" t="s">
        <v>614</v>
      </c>
      <c r="N102" s="1" t="s">
        <v>50</v>
      </c>
      <c r="AO102" s="1">
        <v>100</v>
      </c>
      <c r="BB102" s="1">
        <f t="shared" si="2"/>
        <v>100</v>
      </c>
      <c r="BC102" s="4" t="s">
        <v>38</v>
      </c>
      <c r="BD102" s="4" t="s">
        <v>615</v>
      </c>
      <c r="BE102" s="4" t="s">
        <v>784</v>
      </c>
      <c r="BF102" s="4" t="s">
        <v>54</v>
      </c>
    </row>
    <row r="103" spans="1:58" x14ac:dyDescent="0.3">
      <c r="A103" s="9" t="s">
        <v>585</v>
      </c>
      <c r="B103" s="1" t="s">
        <v>591</v>
      </c>
      <c r="C103" s="1" t="s">
        <v>607</v>
      </c>
      <c r="D103" s="24" t="s">
        <v>898</v>
      </c>
      <c r="E103" s="1">
        <v>20.515871000000001</v>
      </c>
      <c r="F103" s="1">
        <v>-45.647512999999996</v>
      </c>
      <c r="G103" s="1">
        <v>1944.16</v>
      </c>
      <c r="H103" s="14">
        <v>45018</v>
      </c>
      <c r="I103" s="15">
        <v>0.3787152777777778</v>
      </c>
      <c r="J103" s="1" t="s">
        <v>596</v>
      </c>
      <c r="K103" s="1" t="s">
        <v>616</v>
      </c>
      <c r="N103" s="1" t="s">
        <v>50</v>
      </c>
      <c r="AC103" s="1">
        <v>2</v>
      </c>
      <c r="AD103" s="1">
        <v>2</v>
      </c>
      <c r="AO103" s="1">
        <v>96</v>
      </c>
      <c r="BB103" s="1">
        <f t="shared" si="2"/>
        <v>100</v>
      </c>
      <c r="BC103" s="4" t="s">
        <v>545</v>
      </c>
      <c r="BD103" s="4" t="s">
        <v>617</v>
      </c>
      <c r="BE103" s="4" t="s">
        <v>785</v>
      </c>
      <c r="BF103" s="4" t="s">
        <v>54</v>
      </c>
    </row>
    <row r="104" spans="1:58" x14ac:dyDescent="0.3">
      <c r="A104" s="9" t="s">
        <v>586</v>
      </c>
      <c r="B104" s="1" t="s">
        <v>591</v>
      </c>
      <c r="C104" s="1" t="s">
        <v>66</v>
      </c>
      <c r="D104" s="24" t="s">
        <v>899</v>
      </c>
      <c r="E104" s="1">
        <v>20.518592999999999</v>
      </c>
      <c r="F104" s="1">
        <v>-45.647944000000003</v>
      </c>
      <c r="G104" s="1">
        <v>1940.38</v>
      </c>
      <c r="H104" s="14">
        <v>45018</v>
      </c>
      <c r="I104" s="15">
        <v>0.5504282407407407</v>
      </c>
      <c r="J104" s="1" t="s">
        <v>597</v>
      </c>
      <c r="K104" s="1" t="s">
        <v>618</v>
      </c>
      <c r="L104" s="1" t="s">
        <v>50</v>
      </c>
      <c r="S104" s="1">
        <v>60</v>
      </c>
      <c r="Z104" s="1">
        <v>20</v>
      </c>
      <c r="AC104" s="1">
        <v>3</v>
      </c>
      <c r="AD104" s="1">
        <v>2</v>
      </c>
      <c r="AH104" s="1">
        <v>15</v>
      </c>
      <c r="BB104" s="1">
        <f t="shared" si="2"/>
        <v>100</v>
      </c>
      <c r="BC104" s="4" t="s">
        <v>625</v>
      </c>
      <c r="BD104" s="4" t="s">
        <v>619</v>
      </c>
      <c r="BE104" s="4" t="s">
        <v>786</v>
      </c>
      <c r="BF104" s="4" t="s">
        <v>54</v>
      </c>
    </row>
    <row r="105" spans="1:58" x14ac:dyDescent="0.3">
      <c r="A105" s="9" t="s">
        <v>587</v>
      </c>
      <c r="B105" s="1" t="s">
        <v>591</v>
      </c>
      <c r="C105" s="1" t="s">
        <v>296</v>
      </c>
      <c r="D105" s="24" t="s">
        <v>900</v>
      </c>
      <c r="E105" s="1">
        <v>20.518615</v>
      </c>
      <c r="F105" s="1">
        <v>-45.647967000000001</v>
      </c>
      <c r="G105" s="1">
        <v>1940.2</v>
      </c>
      <c r="H105" s="14">
        <v>45018</v>
      </c>
      <c r="I105" s="15">
        <v>0.64692129629629636</v>
      </c>
      <c r="J105" s="1" t="s">
        <v>598</v>
      </c>
      <c r="K105" s="1" t="s">
        <v>297</v>
      </c>
      <c r="L105" s="1" t="s">
        <v>50</v>
      </c>
      <c r="S105" s="1">
        <v>45</v>
      </c>
      <c r="T105" s="1">
        <v>25</v>
      </c>
      <c r="Y105" s="1">
        <v>13</v>
      </c>
      <c r="Z105" s="1">
        <v>12</v>
      </c>
      <c r="AD105" s="1">
        <v>5</v>
      </c>
      <c r="BB105" s="1">
        <f>SUM(O105:BA105)</f>
        <v>100</v>
      </c>
      <c r="BC105" s="4" t="s">
        <v>620</v>
      </c>
      <c r="BD105" s="4" t="s">
        <v>621</v>
      </c>
      <c r="BE105" s="4" t="s">
        <v>765</v>
      </c>
      <c r="BF105" s="4" t="s">
        <v>54</v>
      </c>
    </row>
    <row r="106" spans="1:58" x14ac:dyDescent="0.3">
      <c r="A106" s="9" t="s">
        <v>588</v>
      </c>
      <c r="B106" s="1" t="s">
        <v>591</v>
      </c>
      <c r="C106" s="1" t="s">
        <v>66</v>
      </c>
      <c r="D106" s="24" t="s">
        <v>901</v>
      </c>
      <c r="E106" s="1">
        <v>20.518640999999999</v>
      </c>
      <c r="F106" s="1">
        <v>-45.647962999999997</v>
      </c>
      <c r="G106" s="1">
        <v>1946.37</v>
      </c>
      <c r="H106" s="14">
        <v>45018</v>
      </c>
      <c r="I106" s="15">
        <v>0.66690972222222211</v>
      </c>
      <c r="J106" s="1" t="s">
        <v>599</v>
      </c>
      <c r="K106" s="1" t="s">
        <v>297</v>
      </c>
      <c r="L106" s="1" t="s">
        <v>50</v>
      </c>
      <c r="T106" s="1">
        <v>62</v>
      </c>
      <c r="Z106" s="1">
        <v>33</v>
      </c>
      <c r="AD106" s="1">
        <v>5</v>
      </c>
      <c r="BB106" s="1">
        <f t="shared" si="2"/>
        <v>100</v>
      </c>
      <c r="BC106" s="4" t="s">
        <v>622</v>
      </c>
      <c r="BD106" s="4" t="s">
        <v>623</v>
      </c>
      <c r="BE106" s="4" t="s">
        <v>787</v>
      </c>
      <c r="BF106" s="4" t="s">
        <v>54</v>
      </c>
    </row>
    <row r="107" spans="1:58" x14ac:dyDescent="0.3">
      <c r="A107" s="9" t="s">
        <v>589</v>
      </c>
      <c r="B107" s="1" t="s">
        <v>591</v>
      </c>
      <c r="C107" s="1" t="s">
        <v>66</v>
      </c>
      <c r="D107" s="24" t="s">
        <v>902</v>
      </c>
      <c r="E107" s="1">
        <v>20.518654000000002</v>
      </c>
      <c r="F107" s="1">
        <v>-45.647948</v>
      </c>
      <c r="G107" s="1">
        <v>1946.05</v>
      </c>
      <c r="H107" s="14">
        <v>45018</v>
      </c>
      <c r="I107" s="15">
        <v>0.67184027777777777</v>
      </c>
      <c r="J107" s="1" t="s">
        <v>600</v>
      </c>
      <c r="K107" s="1" t="s">
        <v>624</v>
      </c>
      <c r="L107" s="1" t="s">
        <v>50</v>
      </c>
      <c r="T107" s="1">
        <v>57</v>
      </c>
      <c r="U107" s="1">
        <v>15</v>
      </c>
      <c r="Z107" s="1">
        <v>23</v>
      </c>
      <c r="AC107" s="1">
        <v>2</v>
      </c>
      <c r="AH107" s="1">
        <v>3</v>
      </c>
      <c r="BB107" s="1">
        <f t="shared" si="2"/>
        <v>100</v>
      </c>
      <c r="BC107" s="4" t="s">
        <v>627</v>
      </c>
      <c r="BD107" s="4" t="s">
        <v>626</v>
      </c>
      <c r="BE107" s="4" t="s">
        <v>787</v>
      </c>
      <c r="BF107" s="4" t="s">
        <v>54</v>
      </c>
    </row>
    <row r="108" spans="1:58" s="6" customFormat="1" ht="15" thickBot="1" x14ac:dyDescent="0.35">
      <c r="A108" s="10" t="s">
        <v>590</v>
      </c>
      <c r="B108" s="6" t="s">
        <v>591</v>
      </c>
      <c r="C108" s="6" t="s">
        <v>66</v>
      </c>
      <c r="D108" s="24" t="s">
        <v>903</v>
      </c>
      <c r="E108" s="6">
        <v>20.518650999999998</v>
      </c>
      <c r="F108" s="6">
        <v>-45.647967999999999</v>
      </c>
      <c r="G108" s="6">
        <v>1945.2</v>
      </c>
      <c r="H108" s="17">
        <v>45018</v>
      </c>
      <c r="I108" s="18">
        <v>0.67581018518518521</v>
      </c>
      <c r="J108" s="6" t="s">
        <v>601</v>
      </c>
      <c r="K108" s="6" t="s">
        <v>628</v>
      </c>
      <c r="L108" s="6" t="s">
        <v>50</v>
      </c>
      <c r="T108" s="6">
        <v>69</v>
      </c>
      <c r="Z108" s="6">
        <v>25</v>
      </c>
      <c r="AC108" s="6">
        <v>1</v>
      </c>
      <c r="AH108" s="6">
        <v>5</v>
      </c>
      <c r="BB108" s="6">
        <f t="shared" si="2"/>
        <v>100</v>
      </c>
      <c r="BC108" s="21" t="s">
        <v>642</v>
      </c>
      <c r="BD108" s="21" t="s">
        <v>643</v>
      </c>
      <c r="BE108" s="21" t="s">
        <v>788</v>
      </c>
      <c r="BF108" s="21" t="s">
        <v>54</v>
      </c>
    </row>
    <row r="109" spans="1:58" x14ac:dyDescent="0.3">
      <c r="A109" s="9" t="s">
        <v>666</v>
      </c>
      <c r="B109" s="1" t="s">
        <v>591</v>
      </c>
      <c r="C109" s="1" t="s">
        <v>65</v>
      </c>
      <c r="D109" s="24" t="s">
        <v>904</v>
      </c>
      <c r="E109" s="1">
        <v>20.513665</v>
      </c>
      <c r="F109" s="1">
        <v>-45.636245000000002</v>
      </c>
      <c r="G109" s="1">
        <v>1916.23</v>
      </c>
      <c r="H109" s="14">
        <v>45020</v>
      </c>
      <c r="I109" s="15">
        <v>1.3310185185185185E-3</v>
      </c>
      <c r="J109" s="1" t="s">
        <v>667</v>
      </c>
      <c r="K109" s="1" t="s">
        <v>711</v>
      </c>
      <c r="L109" s="1" t="s">
        <v>50</v>
      </c>
      <c r="S109" s="1">
        <v>46</v>
      </c>
      <c r="T109" s="1">
        <v>8</v>
      </c>
      <c r="Y109" s="1">
        <v>30</v>
      </c>
      <c r="AC109" s="1">
        <v>1</v>
      </c>
      <c r="AD109" s="1" t="s">
        <v>60</v>
      </c>
      <c r="AG109" s="1">
        <v>15</v>
      </c>
      <c r="BB109" s="1">
        <f t="shared" si="2"/>
        <v>100</v>
      </c>
      <c r="BC109" s="4" t="s">
        <v>712</v>
      </c>
      <c r="BD109" s="4" t="s">
        <v>713</v>
      </c>
      <c r="BE109" s="4" t="s">
        <v>769</v>
      </c>
      <c r="BF109" s="4" t="s">
        <v>54</v>
      </c>
    </row>
    <row r="110" spans="1:58" x14ac:dyDescent="0.3">
      <c r="A110" s="9" t="s">
        <v>657</v>
      </c>
      <c r="B110" s="1" t="s">
        <v>591</v>
      </c>
      <c r="C110" s="1" t="s">
        <v>296</v>
      </c>
      <c r="D110" s="24" t="s">
        <v>905</v>
      </c>
      <c r="E110" s="1">
        <v>20.513667999999999</v>
      </c>
      <c r="F110" s="1">
        <v>-45.636226999999998</v>
      </c>
      <c r="G110" s="1">
        <v>1922.59</v>
      </c>
      <c r="H110" s="14">
        <v>45020</v>
      </c>
      <c r="I110" s="15">
        <v>1.996527777777778E-2</v>
      </c>
      <c r="J110" s="1" t="s">
        <v>668</v>
      </c>
      <c r="K110" s="1" t="s">
        <v>714</v>
      </c>
      <c r="L110" s="1" t="s">
        <v>50</v>
      </c>
      <c r="S110" s="1">
        <v>30</v>
      </c>
      <c r="T110" s="1">
        <v>35</v>
      </c>
      <c r="Y110" s="1">
        <v>25</v>
      </c>
      <c r="Z110" s="1">
        <v>5</v>
      </c>
      <c r="AC110" s="1">
        <v>3</v>
      </c>
      <c r="AD110" s="1">
        <v>2</v>
      </c>
      <c r="BB110" s="1">
        <f t="shared" si="2"/>
        <v>100</v>
      </c>
      <c r="BC110" s="4" t="s">
        <v>715</v>
      </c>
      <c r="BD110" s="4" t="s">
        <v>716</v>
      </c>
      <c r="BE110" s="4" t="s">
        <v>770</v>
      </c>
      <c r="BF110" s="4" t="s">
        <v>54</v>
      </c>
    </row>
    <row r="111" spans="1:58" x14ac:dyDescent="0.3">
      <c r="A111" s="9" t="s">
        <v>658</v>
      </c>
      <c r="B111" s="1" t="s">
        <v>591</v>
      </c>
      <c r="C111" s="1" t="s">
        <v>65</v>
      </c>
      <c r="D111" s="24" t="s">
        <v>906</v>
      </c>
      <c r="E111" s="1">
        <v>20.512992000000001</v>
      </c>
      <c r="F111" s="1">
        <v>-45.635804999999998</v>
      </c>
      <c r="G111" s="1">
        <v>1920.7</v>
      </c>
      <c r="H111" s="14">
        <v>45020</v>
      </c>
      <c r="I111" s="15">
        <v>8.4108796296296293E-2</v>
      </c>
      <c r="J111" s="1" t="s">
        <v>742</v>
      </c>
      <c r="K111" s="1" t="s">
        <v>686</v>
      </c>
      <c r="L111" s="1" t="s">
        <v>50</v>
      </c>
      <c r="S111" s="1">
        <v>55</v>
      </c>
      <c r="Y111" s="1">
        <v>42</v>
      </c>
      <c r="AD111" s="1">
        <v>3</v>
      </c>
      <c r="BB111" s="1">
        <f t="shared" si="2"/>
        <v>100</v>
      </c>
      <c r="BC111" s="4" t="s">
        <v>717</v>
      </c>
      <c r="BD111" s="4" t="s">
        <v>718</v>
      </c>
      <c r="BE111" s="4" t="s">
        <v>771</v>
      </c>
      <c r="BF111" s="4" t="s">
        <v>54</v>
      </c>
    </row>
    <row r="112" spans="1:58" x14ac:dyDescent="0.3">
      <c r="A112" s="9" t="s">
        <v>659</v>
      </c>
      <c r="B112" s="1" t="s">
        <v>591</v>
      </c>
      <c r="C112" s="1" t="s">
        <v>65</v>
      </c>
      <c r="D112" s="24" t="s">
        <v>907</v>
      </c>
      <c r="E112" s="1">
        <v>20.512575999999999</v>
      </c>
      <c r="F112" s="1">
        <v>-45.636961999999997</v>
      </c>
      <c r="G112" s="1">
        <v>1919.06</v>
      </c>
      <c r="H112" s="14">
        <v>45020</v>
      </c>
      <c r="I112" s="15">
        <v>0.11775462962962963</v>
      </c>
      <c r="J112" s="1" t="s">
        <v>669</v>
      </c>
      <c r="K112" s="1" t="s">
        <v>719</v>
      </c>
      <c r="L112" s="1" t="s">
        <v>50</v>
      </c>
      <c r="S112" s="1">
        <v>40</v>
      </c>
      <c r="Y112" s="1">
        <v>58</v>
      </c>
      <c r="AC112" s="1">
        <v>1</v>
      </c>
      <c r="AD112" s="1">
        <v>1</v>
      </c>
      <c r="BB112" s="1">
        <f t="shared" si="2"/>
        <v>100</v>
      </c>
      <c r="BC112" s="4" t="s">
        <v>720</v>
      </c>
      <c r="BD112" s="4" t="s">
        <v>721</v>
      </c>
      <c r="BE112" s="4" t="s">
        <v>789</v>
      </c>
      <c r="BF112" s="4" t="s">
        <v>54</v>
      </c>
    </row>
    <row r="113" spans="1:58" x14ac:dyDescent="0.3">
      <c r="A113" s="9" t="s">
        <v>660</v>
      </c>
      <c r="B113" s="1" t="s">
        <v>591</v>
      </c>
      <c r="C113" s="1" t="s">
        <v>758</v>
      </c>
      <c r="D113" s="24" t="s">
        <v>908</v>
      </c>
      <c r="E113" s="1">
        <v>20.511123999999999</v>
      </c>
      <c r="F113" s="1">
        <v>-45.637109000000002</v>
      </c>
      <c r="G113" s="1">
        <v>1924.93</v>
      </c>
      <c r="H113" s="14">
        <v>45020</v>
      </c>
      <c r="I113" s="15">
        <v>0.13128472222222223</v>
      </c>
      <c r="J113" s="1" t="s">
        <v>743</v>
      </c>
      <c r="K113" s="1" t="s">
        <v>722</v>
      </c>
      <c r="M113" s="1" t="s">
        <v>50</v>
      </c>
      <c r="AC113" s="1">
        <v>5</v>
      </c>
      <c r="AD113" s="1">
        <v>5</v>
      </c>
      <c r="AE113" s="1">
        <v>25</v>
      </c>
      <c r="AO113" s="1">
        <v>65</v>
      </c>
      <c r="BB113" s="1">
        <f t="shared" si="2"/>
        <v>100</v>
      </c>
      <c r="BC113" s="4" t="s">
        <v>723</v>
      </c>
      <c r="BD113" s="4" t="s">
        <v>724</v>
      </c>
      <c r="BE113" s="4" t="s">
        <v>790</v>
      </c>
      <c r="BF113" s="4" t="s">
        <v>54</v>
      </c>
    </row>
    <row r="114" spans="1:58" x14ac:dyDescent="0.3">
      <c r="A114" s="9" t="s">
        <v>661</v>
      </c>
      <c r="B114" s="1" t="s">
        <v>591</v>
      </c>
      <c r="C114" s="1" t="s">
        <v>93</v>
      </c>
      <c r="D114" s="24" t="s">
        <v>909</v>
      </c>
      <c r="E114" s="1">
        <v>20.510935</v>
      </c>
      <c r="F114" s="1">
        <v>-45.637264000000002</v>
      </c>
      <c r="G114" s="1">
        <v>1941.47</v>
      </c>
      <c r="H114" s="14">
        <v>45020</v>
      </c>
      <c r="I114" s="15">
        <v>0.14328703703703705</v>
      </c>
      <c r="J114" s="1" t="s">
        <v>670</v>
      </c>
      <c r="K114" s="1" t="s">
        <v>725</v>
      </c>
      <c r="N114" s="1" t="s">
        <v>50</v>
      </c>
      <c r="AC114" s="1" t="s">
        <v>60</v>
      </c>
      <c r="AD114" s="1" t="s">
        <v>60</v>
      </c>
      <c r="AJ114" s="1">
        <v>1</v>
      </c>
      <c r="AP114" s="1">
        <v>45</v>
      </c>
      <c r="AT114" s="1">
        <v>54</v>
      </c>
      <c r="BB114" s="1">
        <f t="shared" si="2"/>
        <v>100</v>
      </c>
      <c r="BC114" s="4" t="s">
        <v>709</v>
      </c>
      <c r="BD114" s="4" t="s">
        <v>726</v>
      </c>
      <c r="BE114" s="4" t="s">
        <v>791</v>
      </c>
      <c r="BF114" s="4" t="s">
        <v>54</v>
      </c>
    </row>
    <row r="115" spans="1:58" x14ac:dyDescent="0.3">
      <c r="A115" s="9" t="s">
        <v>662</v>
      </c>
      <c r="B115" s="1" t="s">
        <v>591</v>
      </c>
      <c r="C115" s="1" t="s">
        <v>296</v>
      </c>
      <c r="D115" s="24" t="s">
        <v>910</v>
      </c>
      <c r="E115" s="1">
        <v>20.510641</v>
      </c>
      <c r="F115" s="1">
        <v>-45.636920000000003</v>
      </c>
      <c r="G115" s="1">
        <v>1923.52</v>
      </c>
      <c r="H115" s="14">
        <v>45020</v>
      </c>
      <c r="I115" s="15">
        <v>0.19357638888888887</v>
      </c>
      <c r="J115" s="1" t="s">
        <v>741</v>
      </c>
      <c r="K115" s="1" t="s">
        <v>727</v>
      </c>
      <c r="L115" s="1" t="s">
        <v>50</v>
      </c>
      <c r="S115" s="1">
        <v>27</v>
      </c>
      <c r="T115" s="1">
        <v>27</v>
      </c>
      <c r="X115" s="1">
        <v>2</v>
      </c>
      <c r="Y115" s="1">
        <v>20</v>
      </c>
      <c r="Z115" s="1">
        <v>20</v>
      </c>
      <c r="AC115" s="1" t="s">
        <v>60</v>
      </c>
      <c r="AD115" s="1">
        <v>4</v>
      </c>
      <c r="BB115" s="1">
        <f t="shared" si="2"/>
        <v>100</v>
      </c>
      <c r="BC115" s="4" t="s">
        <v>728</v>
      </c>
      <c r="BD115" s="4" t="s">
        <v>729</v>
      </c>
      <c r="BE115" s="4" t="s">
        <v>792</v>
      </c>
      <c r="BF115" s="4" t="s">
        <v>54</v>
      </c>
    </row>
    <row r="116" spans="1:58" x14ac:dyDescent="0.3">
      <c r="A116" s="9" t="s">
        <v>663</v>
      </c>
      <c r="B116" s="1" t="s">
        <v>591</v>
      </c>
      <c r="C116" s="1" t="s">
        <v>66</v>
      </c>
      <c r="D116" s="24" t="s">
        <v>911</v>
      </c>
      <c r="E116" s="1">
        <v>20.510370999999999</v>
      </c>
      <c r="F116" s="1">
        <v>-45.636940000000003</v>
      </c>
      <c r="G116" s="1">
        <v>1915.58</v>
      </c>
      <c r="H116" s="14">
        <v>45020</v>
      </c>
      <c r="I116" s="15">
        <v>0.25087962962962962</v>
      </c>
      <c r="J116" s="1" t="s">
        <v>740</v>
      </c>
      <c r="K116" s="1" t="s">
        <v>730</v>
      </c>
      <c r="L116" s="1" t="s">
        <v>50</v>
      </c>
      <c r="S116" s="1">
        <v>5</v>
      </c>
      <c r="T116" s="1">
        <v>65</v>
      </c>
      <c r="Z116" s="1">
        <v>15</v>
      </c>
      <c r="AC116" s="1">
        <v>8</v>
      </c>
      <c r="AD116" s="1">
        <v>2</v>
      </c>
      <c r="AH116" s="1">
        <v>5</v>
      </c>
      <c r="BB116" s="1">
        <f t="shared" si="2"/>
        <v>100</v>
      </c>
      <c r="BC116" s="4" t="s">
        <v>731</v>
      </c>
      <c r="BD116" s="4" t="s">
        <v>732</v>
      </c>
      <c r="BE116" s="4" t="s">
        <v>793</v>
      </c>
      <c r="BF116" s="4" t="s">
        <v>54</v>
      </c>
    </row>
    <row r="117" spans="1:58" x14ac:dyDescent="0.3">
      <c r="A117" s="9" t="s">
        <v>664</v>
      </c>
      <c r="B117" s="1" t="s">
        <v>591</v>
      </c>
      <c r="C117" s="1" t="s">
        <v>66</v>
      </c>
      <c r="D117" s="24" t="s">
        <v>912</v>
      </c>
      <c r="E117" s="1">
        <v>20.508825999999999</v>
      </c>
      <c r="F117" s="1">
        <v>-45.636352000000002</v>
      </c>
      <c r="G117" s="1">
        <v>1898.67</v>
      </c>
      <c r="H117" s="14">
        <v>45020</v>
      </c>
      <c r="I117" s="15">
        <v>0.3273611111111111</v>
      </c>
      <c r="J117" s="1" t="s">
        <v>739</v>
      </c>
      <c r="K117" s="1" t="s">
        <v>733</v>
      </c>
      <c r="L117" s="1" t="s">
        <v>50</v>
      </c>
      <c r="T117" s="1">
        <v>45</v>
      </c>
      <c r="Z117" s="1">
        <v>35</v>
      </c>
      <c r="AC117" s="1">
        <v>15</v>
      </c>
      <c r="AD117" s="1">
        <v>5</v>
      </c>
      <c r="BB117" s="1">
        <f t="shared" si="2"/>
        <v>100</v>
      </c>
      <c r="BC117" s="4" t="s">
        <v>734</v>
      </c>
      <c r="BD117" s="4" t="s">
        <v>735</v>
      </c>
      <c r="BE117" s="4" t="s">
        <v>794</v>
      </c>
      <c r="BF117" s="4" t="s">
        <v>54</v>
      </c>
    </row>
    <row r="118" spans="1:58" x14ac:dyDescent="0.3">
      <c r="A118" s="9" t="s">
        <v>665</v>
      </c>
      <c r="B118" s="1" t="s">
        <v>591</v>
      </c>
      <c r="C118" s="1" t="s">
        <v>750</v>
      </c>
      <c r="D118" s="24" t="s">
        <v>913</v>
      </c>
      <c r="E118" s="1">
        <v>20.508801999999999</v>
      </c>
      <c r="F118" s="1">
        <v>-45.636333999999998</v>
      </c>
      <c r="G118" s="1">
        <v>1909.81</v>
      </c>
      <c r="H118" s="14">
        <v>45020</v>
      </c>
      <c r="I118" s="15">
        <v>0.34376157407407404</v>
      </c>
      <c r="J118" s="1" t="s">
        <v>738</v>
      </c>
      <c r="K118" s="1" t="s">
        <v>751</v>
      </c>
      <c r="L118" s="1" t="s">
        <v>50</v>
      </c>
      <c r="S118" s="1">
        <v>54</v>
      </c>
      <c r="Y118" s="1">
        <v>40</v>
      </c>
      <c r="AC118" s="1">
        <v>5</v>
      </c>
      <c r="AD118" s="1">
        <v>1</v>
      </c>
      <c r="BB118" s="1">
        <f t="shared" si="2"/>
        <v>100</v>
      </c>
      <c r="BC118" s="4" t="s">
        <v>752</v>
      </c>
      <c r="BD118" s="4" t="s">
        <v>756</v>
      </c>
      <c r="BE118" s="4" t="s">
        <v>795</v>
      </c>
      <c r="BF118" s="4" t="s">
        <v>54</v>
      </c>
    </row>
    <row r="119" spans="1:58" ht="15" thickBot="1" x14ac:dyDescent="0.35">
      <c r="A119" s="9" t="s">
        <v>736</v>
      </c>
      <c r="B119" s="1" t="s">
        <v>591</v>
      </c>
      <c r="C119" s="1" t="s">
        <v>755</v>
      </c>
      <c r="D119" s="24" t="s">
        <v>914</v>
      </c>
      <c r="J119" s="1" t="s">
        <v>737</v>
      </c>
      <c r="K119" s="1" t="s">
        <v>754</v>
      </c>
      <c r="L119" s="1" t="s">
        <v>50</v>
      </c>
      <c r="S119" s="1">
        <v>36</v>
      </c>
      <c r="T119" s="1">
        <v>20</v>
      </c>
      <c r="U119" s="1">
        <v>5</v>
      </c>
      <c r="Y119" s="1">
        <v>25</v>
      </c>
      <c r="AC119" s="1">
        <v>6</v>
      </c>
      <c r="AD119" s="1" t="s">
        <v>60</v>
      </c>
      <c r="AH119" s="1">
        <v>8</v>
      </c>
      <c r="BB119" s="6">
        <f>SUM(O119:BA119)</f>
        <v>100</v>
      </c>
      <c r="BC119" s="4" t="s">
        <v>753</v>
      </c>
      <c r="BD119" s="4" t="s">
        <v>757</v>
      </c>
      <c r="BE119" s="4" t="s">
        <v>119</v>
      </c>
      <c r="BF119" s="4" t="s">
        <v>54</v>
      </c>
    </row>
    <row r="120" spans="1:58" s="5" customFormat="1" x14ac:dyDescent="0.3">
      <c r="A120" s="8" t="s">
        <v>671</v>
      </c>
      <c r="B120" s="5" t="s">
        <v>591</v>
      </c>
      <c r="C120" s="5" t="s">
        <v>685</v>
      </c>
      <c r="D120" s="24" t="s">
        <v>915</v>
      </c>
      <c r="E120" s="5">
        <v>20.508825999999999</v>
      </c>
      <c r="F120" s="5">
        <v>-45.636367999999997</v>
      </c>
      <c r="G120" s="5">
        <v>1909.21</v>
      </c>
      <c r="H120" s="12">
        <v>45020</v>
      </c>
      <c r="I120" s="13">
        <v>0.93804398148148149</v>
      </c>
      <c r="J120" s="5" t="s">
        <v>681</v>
      </c>
      <c r="K120" s="5" t="s">
        <v>686</v>
      </c>
      <c r="L120" s="5" t="s">
        <v>50</v>
      </c>
      <c r="S120" s="5">
        <v>65</v>
      </c>
      <c r="Y120" s="5">
        <v>30</v>
      </c>
      <c r="AC120" s="5">
        <v>5</v>
      </c>
      <c r="BB120" s="5">
        <f t="shared" si="2"/>
        <v>100</v>
      </c>
      <c r="BC120" s="20" t="s">
        <v>687</v>
      </c>
      <c r="BD120" s="20" t="s">
        <v>688</v>
      </c>
      <c r="BE120" s="20" t="s">
        <v>759</v>
      </c>
      <c r="BF120" s="20" t="s">
        <v>54</v>
      </c>
    </row>
    <row r="121" spans="1:58" x14ac:dyDescent="0.3">
      <c r="A121" s="9" t="s">
        <v>672</v>
      </c>
      <c r="B121" s="1" t="s">
        <v>591</v>
      </c>
      <c r="C121" s="1" t="s">
        <v>758</v>
      </c>
      <c r="D121" s="24" t="s">
        <v>916</v>
      </c>
      <c r="E121" s="1">
        <v>20.507023</v>
      </c>
      <c r="F121" s="1">
        <v>-45.635832000000001</v>
      </c>
      <c r="G121" s="1">
        <v>1917.09</v>
      </c>
      <c r="H121" s="14">
        <v>45020</v>
      </c>
      <c r="I121" s="15">
        <v>0.96146990740740745</v>
      </c>
      <c r="J121" s="1" t="s">
        <v>682</v>
      </c>
      <c r="K121" s="1" t="s">
        <v>689</v>
      </c>
      <c r="M121" s="1" t="s">
        <v>50</v>
      </c>
      <c r="AE121" s="1">
        <v>65</v>
      </c>
      <c r="AO121" s="1">
        <v>35</v>
      </c>
      <c r="BB121" s="1">
        <f>SUM(O121:BA121)</f>
        <v>100</v>
      </c>
      <c r="BC121" s="4" t="s">
        <v>690</v>
      </c>
      <c r="BD121" s="4" t="s">
        <v>691</v>
      </c>
      <c r="BE121" s="4" t="s">
        <v>760</v>
      </c>
      <c r="BF121" s="4" t="s">
        <v>54</v>
      </c>
    </row>
    <row r="122" spans="1:58" x14ac:dyDescent="0.3">
      <c r="A122" s="9" t="s">
        <v>673</v>
      </c>
      <c r="B122" s="1" t="s">
        <v>591</v>
      </c>
      <c r="C122" s="1" t="s">
        <v>93</v>
      </c>
      <c r="D122" s="24" t="s">
        <v>917</v>
      </c>
      <c r="E122" s="1">
        <v>20.507180999999999</v>
      </c>
      <c r="F122" s="1">
        <v>-45.636009999999999</v>
      </c>
      <c r="G122" s="1">
        <v>1918.17</v>
      </c>
      <c r="H122" s="14">
        <v>45020</v>
      </c>
      <c r="I122" s="15">
        <v>0.97143518518518512</v>
      </c>
      <c r="J122" s="1" t="s">
        <v>744</v>
      </c>
      <c r="K122" s="1" t="s">
        <v>694</v>
      </c>
      <c r="N122" s="1" t="s">
        <v>50</v>
      </c>
      <c r="AC122" s="1" t="s">
        <v>60</v>
      </c>
      <c r="AD122" s="1">
        <v>1</v>
      </c>
      <c r="AO122" s="1">
        <v>4</v>
      </c>
      <c r="AT122" s="1">
        <v>95</v>
      </c>
      <c r="BB122" s="1">
        <f>SUM(O122:BA122)</f>
        <v>100</v>
      </c>
      <c r="BC122" s="4" t="s">
        <v>184</v>
      </c>
      <c r="BD122" s="4" t="s">
        <v>695</v>
      </c>
      <c r="BE122" s="4" t="s">
        <v>761</v>
      </c>
      <c r="BF122" s="4" t="s">
        <v>54</v>
      </c>
    </row>
    <row r="123" spans="1:58" x14ac:dyDescent="0.3">
      <c r="A123" s="9" t="s">
        <v>674</v>
      </c>
      <c r="B123" s="1" t="s">
        <v>591</v>
      </c>
      <c r="C123" s="1" t="s">
        <v>607</v>
      </c>
      <c r="D123" s="24" t="s">
        <v>918</v>
      </c>
      <c r="E123" s="1">
        <v>20.507377000000002</v>
      </c>
      <c r="F123" s="1">
        <v>-45.636493999999999</v>
      </c>
      <c r="G123" s="1">
        <v>1927.76</v>
      </c>
      <c r="H123" s="14">
        <v>45020</v>
      </c>
      <c r="I123" s="15">
        <v>0.98085648148148152</v>
      </c>
      <c r="J123" s="1" t="s">
        <v>683</v>
      </c>
      <c r="K123" s="1" t="s">
        <v>692</v>
      </c>
      <c r="N123" s="1" t="s">
        <v>50</v>
      </c>
      <c r="AC123" s="1">
        <v>3</v>
      </c>
      <c r="AD123" s="1">
        <v>5</v>
      </c>
      <c r="AO123" s="1">
        <v>92</v>
      </c>
      <c r="BB123" s="1">
        <f>SUM(O123:BA123)</f>
        <v>100</v>
      </c>
      <c r="BC123" s="4" t="s">
        <v>545</v>
      </c>
      <c r="BD123" s="4" t="s">
        <v>693</v>
      </c>
      <c r="BE123" s="4" t="s">
        <v>762</v>
      </c>
      <c r="BF123" s="4" t="s">
        <v>54</v>
      </c>
    </row>
    <row r="124" spans="1:58" x14ac:dyDescent="0.3">
      <c r="A124" s="9" t="s">
        <v>675</v>
      </c>
      <c r="B124" s="1" t="s">
        <v>591</v>
      </c>
      <c r="C124" s="1" t="s">
        <v>64</v>
      </c>
      <c r="D124" s="24" t="s">
        <v>919</v>
      </c>
      <c r="E124" s="1">
        <v>20.504356000000001</v>
      </c>
      <c r="F124" s="1">
        <v>-45.634995000000004</v>
      </c>
      <c r="G124" s="1">
        <v>1919.81</v>
      </c>
      <c r="H124" s="14">
        <v>45021</v>
      </c>
      <c r="I124" s="15">
        <v>1.5231481481481483E-2</v>
      </c>
      <c r="J124" s="1" t="s">
        <v>745</v>
      </c>
      <c r="K124" s="1" t="s">
        <v>696</v>
      </c>
      <c r="L124" s="1" t="s">
        <v>50</v>
      </c>
      <c r="S124" s="1">
        <v>35</v>
      </c>
      <c r="T124" s="1">
        <v>25</v>
      </c>
      <c r="U124" s="1">
        <v>5</v>
      </c>
      <c r="Y124" s="1">
        <v>33</v>
      </c>
      <c r="AC124" s="1">
        <v>1</v>
      </c>
      <c r="AD124" s="1">
        <v>1</v>
      </c>
      <c r="BB124" s="1">
        <f t="shared" si="2"/>
        <v>100</v>
      </c>
      <c r="BC124" s="4" t="s">
        <v>697</v>
      </c>
      <c r="BD124" s="4" t="s">
        <v>698</v>
      </c>
      <c r="BE124" s="4" t="s">
        <v>763</v>
      </c>
      <c r="BF124" s="4" t="s">
        <v>54</v>
      </c>
    </row>
    <row r="125" spans="1:58" x14ac:dyDescent="0.3">
      <c r="A125" s="9" t="s">
        <v>676</v>
      </c>
      <c r="B125" s="1" t="s">
        <v>591</v>
      </c>
      <c r="C125" s="1" t="s">
        <v>66</v>
      </c>
      <c r="D125" s="24" t="s">
        <v>920</v>
      </c>
      <c r="E125" s="1">
        <v>20.504159000000001</v>
      </c>
      <c r="F125" s="1">
        <v>-45.634918999999996</v>
      </c>
      <c r="G125" s="1">
        <v>2194.9299999999998</v>
      </c>
      <c r="H125" s="14">
        <v>45021</v>
      </c>
      <c r="I125" s="15">
        <v>3.788194444444444E-2</v>
      </c>
      <c r="J125" s="1" t="s">
        <v>684</v>
      </c>
      <c r="K125" s="1" t="s">
        <v>624</v>
      </c>
      <c r="L125" s="1" t="s">
        <v>50</v>
      </c>
      <c r="T125" s="1">
        <v>55</v>
      </c>
      <c r="Z125" s="1">
        <v>30</v>
      </c>
      <c r="AC125" s="1">
        <v>10</v>
      </c>
      <c r="AD125" s="1">
        <v>5</v>
      </c>
      <c r="BB125" s="1">
        <f t="shared" si="2"/>
        <v>100</v>
      </c>
      <c r="BC125" s="4" t="s">
        <v>699</v>
      </c>
      <c r="BD125" s="4" t="s">
        <v>700</v>
      </c>
      <c r="BE125" s="4" t="s">
        <v>764</v>
      </c>
      <c r="BF125" s="4" t="s">
        <v>54</v>
      </c>
    </row>
    <row r="126" spans="1:58" x14ac:dyDescent="0.3">
      <c r="A126" s="9" t="s">
        <v>677</v>
      </c>
      <c r="B126" s="1" t="s">
        <v>591</v>
      </c>
      <c r="C126" s="1" t="s">
        <v>64</v>
      </c>
      <c r="D126" s="24" t="s">
        <v>921</v>
      </c>
      <c r="E126" s="1">
        <v>20.504286</v>
      </c>
      <c r="F126" s="1">
        <v>-45.634967000000003</v>
      </c>
      <c r="G126" s="1">
        <v>1910.64</v>
      </c>
      <c r="H126" s="14">
        <v>45021</v>
      </c>
      <c r="I126" s="15">
        <v>0.13486111111111113</v>
      </c>
      <c r="J126" s="1" t="s">
        <v>746</v>
      </c>
      <c r="K126" s="1" t="s">
        <v>696</v>
      </c>
      <c r="L126" s="1" t="s">
        <v>50</v>
      </c>
      <c r="S126" s="1">
        <v>15</v>
      </c>
      <c r="T126" s="1">
        <v>55</v>
      </c>
      <c r="Y126" s="1">
        <v>10</v>
      </c>
      <c r="Z126" s="1">
        <v>17</v>
      </c>
      <c r="AC126" s="1">
        <v>3</v>
      </c>
      <c r="BB126" s="1">
        <f t="shared" si="2"/>
        <v>100</v>
      </c>
      <c r="BC126" s="4" t="s">
        <v>701</v>
      </c>
      <c r="BD126" s="4" t="s">
        <v>702</v>
      </c>
      <c r="BE126" s="4" t="s">
        <v>765</v>
      </c>
      <c r="BF126" s="4" t="s">
        <v>54</v>
      </c>
    </row>
    <row r="127" spans="1:58" x14ac:dyDescent="0.3">
      <c r="A127" s="9" t="s">
        <v>678</v>
      </c>
      <c r="B127" s="1" t="s">
        <v>591</v>
      </c>
      <c r="C127" s="1" t="s">
        <v>758</v>
      </c>
      <c r="D127" s="24" t="s">
        <v>922</v>
      </c>
      <c r="E127" s="1">
        <v>20.503889999999998</v>
      </c>
      <c r="F127" s="1">
        <v>-45.633882</v>
      </c>
      <c r="G127" s="1">
        <v>1916.71</v>
      </c>
      <c r="H127" s="14">
        <v>45021</v>
      </c>
      <c r="I127" s="15">
        <v>0.2293287037037037</v>
      </c>
      <c r="J127" s="1" t="s">
        <v>747</v>
      </c>
      <c r="K127" s="1" t="s">
        <v>703</v>
      </c>
      <c r="M127" s="1" t="s">
        <v>50</v>
      </c>
      <c r="AE127" s="1">
        <v>30</v>
      </c>
      <c r="AO127" s="1">
        <v>70</v>
      </c>
      <c r="BB127" s="1">
        <f>SUM(O127:BA127)</f>
        <v>100</v>
      </c>
      <c r="BC127" s="4" t="s">
        <v>704</v>
      </c>
      <c r="BD127" s="4" t="s">
        <v>705</v>
      </c>
      <c r="BE127" s="4" t="s">
        <v>766</v>
      </c>
      <c r="BF127" s="4" t="s">
        <v>54</v>
      </c>
    </row>
    <row r="128" spans="1:58" x14ac:dyDescent="0.3">
      <c r="A128" s="9" t="s">
        <v>679</v>
      </c>
      <c r="B128" s="1" t="s">
        <v>591</v>
      </c>
      <c r="C128" s="1" t="s">
        <v>93</v>
      </c>
      <c r="D128" s="24" t="s">
        <v>923</v>
      </c>
      <c r="E128" s="1">
        <v>20.503868000000001</v>
      </c>
      <c r="F128" s="1">
        <v>-45.633873000000001</v>
      </c>
      <c r="G128" s="1">
        <v>1916.37</v>
      </c>
      <c r="H128" s="14">
        <v>45021</v>
      </c>
      <c r="I128" s="15">
        <v>0.23560185185185187</v>
      </c>
      <c r="J128" s="1" t="s">
        <v>748</v>
      </c>
      <c r="K128" s="1" t="s">
        <v>706</v>
      </c>
      <c r="N128" s="1" t="s">
        <v>50</v>
      </c>
      <c r="AD128" s="1">
        <v>2</v>
      </c>
      <c r="AT128" s="1">
        <v>98</v>
      </c>
      <c r="BB128" s="1">
        <f>SUM(O128:BA128)</f>
        <v>100</v>
      </c>
      <c r="BC128" s="4" t="s">
        <v>142</v>
      </c>
      <c r="BD128" s="4" t="s">
        <v>707</v>
      </c>
      <c r="BE128" s="4" t="s">
        <v>768</v>
      </c>
      <c r="BF128" s="4" t="s">
        <v>54</v>
      </c>
    </row>
    <row r="129" spans="1:58" s="6" customFormat="1" ht="15" thickBot="1" x14ac:dyDescent="0.35">
      <c r="A129" s="10" t="s">
        <v>680</v>
      </c>
      <c r="B129" s="6" t="s">
        <v>591</v>
      </c>
      <c r="C129" s="6" t="s">
        <v>93</v>
      </c>
      <c r="D129" s="24" t="s">
        <v>924</v>
      </c>
      <c r="E129" s="6">
        <v>20.503935999999999</v>
      </c>
      <c r="F129" s="6">
        <v>-45.633980000000001</v>
      </c>
      <c r="G129" s="6">
        <v>1926.14</v>
      </c>
      <c r="H129" s="17">
        <v>45021</v>
      </c>
      <c r="I129" s="18">
        <v>0.24475694444444443</v>
      </c>
      <c r="J129" s="6" t="s">
        <v>749</v>
      </c>
      <c r="K129" s="6" t="s">
        <v>708</v>
      </c>
      <c r="N129" s="6" t="s">
        <v>50</v>
      </c>
      <c r="AD129" s="6">
        <v>2</v>
      </c>
      <c r="AP129" s="6">
        <v>45</v>
      </c>
      <c r="AT129" s="6">
        <v>53</v>
      </c>
      <c r="BB129" s="6">
        <f t="shared" si="2"/>
        <v>100</v>
      </c>
      <c r="BC129" s="21" t="s">
        <v>709</v>
      </c>
      <c r="BD129" s="21" t="s">
        <v>710</v>
      </c>
      <c r="BE129" s="21" t="s">
        <v>767</v>
      </c>
      <c r="BF129" s="21" t="s">
        <v>54</v>
      </c>
    </row>
    <row r="131" spans="1:58" ht="15" thickBot="1" x14ac:dyDescent="0.35">
      <c r="F131" s="6"/>
    </row>
  </sheetData>
  <mergeCells count="6">
    <mergeCell ref="O2:R2"/>
    <mergeCell ref="S2:AB2"/>
    <mergeCell ref="AC2:AI2"/>
    <mergeCell ref="AU2:BA2"/>
    <mergeCell ref="AJ2:AN2"/>
    <mergeCell ref="AO2:AT2"/>
  </mergeCells>
  <phoneticPr fontId="4" type="noConversion"/>
  <hyperlinks>
    <hyperlink ref="D3" r:id="rId1" xr:uid="{00000000-0004-0000-0000-00002E020000}"/>
    <hyperlink ref="D4" r:id="rId2" xr:uid="{00000000-0004-0000-0000-000030020000}"/>
    <hyperlink ref="D5" r:id="rId3" xr:uid="{00000000-0004-0000-0000-000032020000}"/>
    <hyperlink ref="D6" r:id="rId4" xr:uid="{00000000-0004-0000-0000-000034020000}"/>
    <hyperlink ref="D7" r:id="rId5" xr:uid="{00000000-0004-0000-0000-000036020000}"/>
    <hyperlink ref="D8" r:id="rId6" xr:uid="{00000000-0004-0000-0000-000038020000}"/>
    <hyperlink ref="D9" r:id="rId7" xr:uid="{00000000-0004-0000-0000-00003A020000}"/>
    <hyperlink ref="D10" r:id="rId8" xr:uid="{00000000-0004-0000-0000-00003C020000}"/>
    <hyperlink ref="D11" r:id="rId9" xr:uid="{00000000-0004-0000-0000-00003E020000}"/>
    <hyperlink ref="D12" r:id="rId10" xr:uid="{00000000-0004-0000-0000-000040020000}"/>
    <hyperlink ref="D13" r:id="rId11" xr:uid="{00000000-0004-0000-0000-000042020000}"/>
    <hyperlink ref="D14" r:id="rId12" xr:uid="{00000000-0004-0000-0000-000044020000}"/>
    <hyperlink ref="D15" r:id="rId13" xr:uid="{00000000-0004-0000-0000-000046020000}"/>
    <hyperlink ref="D16" r:id="rId14" xr:uid="{00000000-0004-0000-0000-000048020000}"/>
    <hyperlink ref="D17" r:id="rId15" xr:uid="{00000000-0004-0000-0000-00004A020000}"/>
    <hyperlink ref="D18" r:id="rId16" xr:uid="{00000000-0004-0000-0000-00004C020000}"/>
    <hyperlink ref="D19" r:id="rId17" xr:uid="{00000000-0004-0000-0000-00004E020000}"/>
    <hyperlink ref="D20" r:id="rId18" xr:uid="{00000000-0004-0000-0000-000050020000}"/>
    <hyperlink ref="D21" r:id="rId19" xr:uid="{00000000-0004-0000-0000-000052020000}"/>
    <hyperlink ref="D22" r:id="rId20" xr:uid="{00000000-0004-0000-0000-000054020000}"/>
    <hyperlink ref="D23" r:id="rId21" xr:uid="{00000000-0004-0000-0000-000056020000}"/>
    <hyperlink ref="D24" r:id="rId22" xr:uid="{00000000-0004-0000-0000-000058020000}"/>
    <hyperlink ref="D25" r:id="rId23" xr:uid="{00000000-0004-0000-0000-00005A020000}"/>
    <hyperlink ref="D26" r:id="rId24" xr:uid="{00000000-0004-0000-0000-00005C020000}"/>
    <hyperlink ref="D27" r:id="rId25" xr:uid="{00000000-0004-0000-0000-00005E020000}"/>
    <hyperlink ref="D28" r:id="rId26" xr:uid="{00000000-0004-0000-0000-000060020000}"/>
    <hyperlink ref="D29" r:id="rId27" xr:uid="{00000000-0004-0000-0000-000062020000}"/>
    <hyperlink ref="D30" r:id="rId28" xr:uid="{00000000-0004-0000-0000-000064020000}"/>
    <hyperlink ref="D31" r:id="rId29" xr:uid="{00000000-0004-0000-0000-000066020000}"/>
    <hyperlink ref="D32" r:id="rId30" xr:uid="{00000000-0004-0000-0000-000068020000}"/>
    <hyperlink ref="D33" r:id="rId31" xr:uid="{00000000-0004-0000-0000-00006A020000}"/>
    <hyperlink ref="D34" r:id="rId32" xr:uid="{00000000-0004-0000-0000-00006C020000}"/>
    <hyperlink ref="D35" r:id="rId33" xr:uid="{00000000-0004-0000-0000-00006E020000}"/>
    <hyperlink ref="D36" r:id="rId34" xr:uid="{00000000-0004-0000-0000-000070020000}"/>
    <hyperlink ref="D37" r:id="rId35" xr:uid="{00000000-0004-0000-0000-000072020000}"/>
    <hyperlink ref="D38" r:id="rId36" xr:uid="{00000000-0004-0000-0000-000074020000}"/>
    <hyperlink ref="D39" r:id="rId37" xr:uid="{00000000-0004-0000-0000-000076020000}"/>
    <hyperlink ref="D40" r:id="rId38" xr:uid="{00000000-0004-0000-0000-000078020000}"/>
    <hyperlink ref="D41" r:id="rId39" xr:uid="{00000000-0004-0000-0000-00007A020000}"/>
    <hyperlink ref="D42" r:id="rId40" xr:uid="{00000000-0004-0000-0000-00007C020000}"/>
    <hyperlink ref="D43" r:id="rId41" xr:uid="{00000000-0004-0000-0000-00007E020000}"/>
    <hyperlink ref="D44" r:id="rId42" xr:uid="{00000000-0004-0000-0000-000080020000}"/>
    <hyperlink ref="D45" r:id="rId43" xr:uid="{00000000-0004-0000-0000-000082020000}"/>
    <hyperlink ref="D46" r:id="rId44" xr:uid="{00000000-0004-0000-0000-000084020000}"/>
    <hyperlink ref="D47" r:id="rId45" xr:uid="{00000000-0004-0000-0000-000086020000}"/>
    <hyperlink ref="D48" r:id="rId46" xr:uid="{00000000-0004-0000-0000-000088020000}"/>
    <hyperlink ref="D49" r:id="rId47" xr:uid="{00000000-0004-0000-0000-00008A020000}"/>
    <hyperlink ref="D50" r:id="rId48" xr:uid="{00000000-0004-0000-0000-00008C020000}"/>
    <hyperlink ref="D51" r:id="rId49" xr:uid="{00000000-0004-0000-0000-00008E020000}"/>
    <hyperlink ref="D52" r:id="rId50" xr:uid="{00000000-0004-0000-0000-000090020000}"/>
    <hyperlink ref="D53" r:id="rId51" xr:uid="{00000000-0004-0000-0000-000092020000}"/>
    <hyperlink ref="D54" r:id="rId52" xr:uid="{00000000-0004-0000-0000-000094020000}"/>
    <hyperlink ref="D55" r:id="rId53" xr:uid="{00000000-0004-0000-0000-000096020000}"/>
    <hyperlink ref="D56" r:id="rId54" xr:uid="{00000000-0004-0000-0000-000098020000}"/>
    <hyperlink ref="D57" r:id="rId55" xr:uid="{00000000-0004-0000-0000-00009A020000}"/>
    <hyperlink ref="D58" r:id="rId56" xr:uid="{00000000-0004-0000-0000-00009C020000}"/>
    <hyperlink ref="D59" r:id="rId57" xr:uid="{00000000-0004-0000-0000-00009E020000}"/>
    <hyperlink ref="D60" r:id="rId58" xr:uid="{00000000-0004-0000-0000-0000A0020000}"/>
    <hyperlink ref="D61" r:id="rId59" xr:uid="{00000000-0004-0000-0000-0000A2020000}"/>
    <hyperlink ref="D62" r:id="rId60" xr:uid="{00000000-0004-0000-0000-0000A4020000}"/>
    <hyperlink ref="D63" r:id="rId61" xr:uid="{00000000-0004-0000-0000-0000A6020000}"/>
    <hyperlink ref="D64" r:id="rId62" xr:uid="{00000000-0004-0000-0000-0000A8020000}"/>
    <hyperlink ref="D65" r:id="rId63" xr:uid="{00000000-0004-0000-0000-0000AA020000}"/>
    <hyperlink ref="D66" r:id="rId64" xr:uid="{00000000-0004-0000-0000-0000AC020000}"/>
    <hyperlink ref="D67" r:id="rId65" xr:uid="{00000000-0004-0000-0000-0000AE020000}"/>
    <hyperlink ref="D68" r:id="rId66" xr:uid="{00000000-0004-0000-0000-0000B0020000}"/>
    <hyperlink ref="D69" r:id="rId67" xr:uid="{00000000-0004-0000-0000-0000B2020000}"/>
    <hyperlink ref="D70" r:id="rId68" xr:uid="{00000000-0004-0000-0000-0000B4020000}"/>
    <hyperlink ref="D71" r:id="rId69" xr:uid="{00000000-0004-0000-0000-0000B6020000}"/>
    <hyperlink ref="D72" r:id="rId70" xr:uid="{00000000-0004-0000-0000-0000B8020000}"/>
    <hyperlink ref="D73" r:id="rId71" xr:uid="{00000000-0004-0000-0000-0000BA020000}"/>
    <hyperlink ref="D74" r:id="rId72" xr:uid="{00000000-0004-0000-0000-0000BC020000}"/>
    <hyperlink ref="D75" r:id="rId73" xr:uid="{00000000-0004-0000-0000-0000BE020000}"/>
    <hyperlink ref="D76" r:id="rId74" xr:uid="{00000000-0004-0000-0000-0000C0020000}"/>
    <hyperlink ref="D77" r:id="rId75" xr:uid="{00000000-0004-0000-0000-0000C2020000}"/>
    <hyperlink ref="D78" r:id="rId76" xr:uid="{00000000-0004-0000-0000-0000C4020000}"/>
    <hyperlink ref="D79" r:id="rId77" xr:uid="{00000000-0004-0000-0000-0000C6020000}"/>
    <hyperlink ref="D80" r:id="rId78" xr:uid="{00000000-0004-0000-0000-0000C8020000}"/>
    <hyperlink ref="D81" r:id="rId79" xr:uid="{00000000-0004-0000-0000-0000CA020000}"/>
    <hyperlink ref="D82" r:id="rId80" xr:uid="{00000000-0004-0000-0000-0000CC020000}"/>
    <hyperlink ref="D83" r:id="rId81" xr:uid="{00000000-0004-0000-0000-0000CE020000}"/>
    <hyperlink ref="D84" r:id="rId82" xr:uid="{00000000-0004-0000-0000-0000D0020000}"/>
    <hyperlink ref="D85" r:id="rId83" xr:uid="{00000000-0004-0000-0000-0000D2020000}"/>
    <hyperlink ref="D86" r:id="rId84" xr:uid="{00000000-0004-0000-0000-0000D4020000}"/>
    <hyperlink ref="D87" r:id="rId85" xr:uid="{00000000-0004-0000-0000-0000D6020000}"/>
    <hyperlink ref="D88" r:id="rId86" xr:uid="{00000000-0004-0000-0000-0000D8020000}"/>
    <hyperlink ref="D89" r:id="rId87" xr:uid="{00000000-0004-0000-0000-0000DA020000}"/>
    <hyperlink ref="D90" r:id="rId88" xr:uid="{00000000-0004-0000-0000-0000DC020000}"/>
    <hyperlink ref="D91" r:id="rId89" xr:uid="{00000000-0004-0000-0000-0000DE020000}"/>
    <hyperlink ref="D92" r:id="rId90" xr:uid="{00000000-0004-0000-0000-0000E0020000}"/>
    <hyperlink ref="D93" r:id="rId91" xr:uid="{00000000-0004-0000-0000-0000E2020000}"/>
    <hyperlink ref="D94" r:id="rId92" xr:uid="{00000000-0004-0000-0000-0000E4020000}"/>
    <hyperlink ref="D95" r:id="rId93" xr:uid="{00000000-0004-0000-0000-0000E6020000}"/>
    <hyperlink ref="D96" r:id="rId94" xr:uid="{00000000-0004-0000-0000-0000E8020000}"/>
    <hyperlink ref="D97" r:id="rId95" xr:uid="{00000000-0004-0000-0000-0000EA020000}"/>
    <hyperlink ref="D98" r:id="rId96" xr:uid="{00000000-0004-0000-0000-0000EC020000}"/>
    <hyperlink ref="D99" r:id="rId97" xr:uid="{00000000-0004-0000-0000-0000EE020000}"/>
    <hyperlink ref="D100" r:id="rId98" xr:uid="{00000000-0004-0000-0000-0000F0020000}"/>
    <hyperlink ref="D101" r:id="rId99" xr:uid="{00000000-0004-0000-0000-0000F2020000}"/>
    <hyperlink ref="D102" r:id="rId100" xr:uid="{00000000-0004-0000-0000-0000F4020000}"/>
    <hyperlink ref="D103" r:id="rId101" xr:uid="{00000000-0004-0000-0000-0000F6020000}"/>
    <hyperlink ref="D104" r:id="rId102" xr:uid="{00000000-0004-0000-0000-0000F8020000}"/>
    <hyperlink ref="D105" r:id="rId103" xr:uid="{00000000-0004-0000-0000-0000FA020000}"/>
    <hyperlink ref="D106" r:id="rId104" xr:uid="{00000000-0004-0000-0000-0000FC020000}"/>
    <hyperlink ref="D107" r:id="rId105" xr:uid="{00000000-0004-0000-0000-0000FE020000}"/>
    <hyperlink ref="D108" r:id="rId106" xr:uid="{00000000-0004-0000-0000-000000030000}"/>
    <hyperlink ref="D109" r:id="rId107" xr:uid="{00000000-0004-0000-0000-000002030000}"/>
    <hyperlink ref="D110" r:id="rId108" xr:uid="{00000000-0004-0000-0000-000004030000}"/>
    <hyperlink ref="D111" r:id="rId109" xr:uid="{00000000-0004-0000-0000-000006030000}"/>
    <hyperlink ref="D112" r:id="rId110" xr:uid="{00000000-0004-0000-0000-000008030000}"/>
    <hyperlink ref="D113" r:id="rId111" xr:uid="{00000000-0004-0000-0000-00000A030000}"/>
    <hyperlink ref="D114" r:id="rId112" xr:uid="{00000000-0004-0000-0000-00000C030000}"/>
    <hyperlink ref="D115" r:id="rId113" xr:uid="{00000000-0004-0000-0000-00000E030000}"/>
    <hyperlink ref="D116" r:id="rId114" xr:uid="{00000000-0004-0000-0000-000010030000}"/>
    <hyperlink ref="D117" r:id="rId115" xr:uid="{00000000-0004-0000-0000-000012030000}"/>
    <hyperlink ref="D118" r:id="rId116" xr:uid="{00000000-0004-0000-0000-000014030000}"/>
    <hyperlink ref="D119" r:id="rId117" xr:uid="{00000000-0004-0000-0000-000016030000}"/>
    <hyperlink ref="D120" r:id="rId118" xr:uid="{00000000-0004-0000-0000-000018030000}"/>
    <hyperlink ref="D121" r:id="rId119" xr:uid="{00000000-0004-0000-0000-00001A030000}"/>
    <hyperlink ref="D122" r:id="rId120" xr:uid="{00000000-0004-0000-0000-00001C030000}"/>
    <hyperlink ref="D123" r:id="rId121" xr:uid="{00000000-0004-0000-0000-00001E030000}"/>
    <hyperlink ref="D124" r:id="rId122" xr:uid="{00000000-0004-0000-0000-000020030000}"/>
    <hyperlink ref="D125" r:id="rId123" xr:uid="{00000000-0004-0000-0000-000022030000}"/>
    <hyperlink ref="D126" r:id="rId124" xr:uid="{00000000-0004-0000-0000-000024030000}"/>
    <hyperlink ref="D127" r:id="rId125" xr:uid="{00000000-0004-0000-0000-000026030000}"/>
    <hyperlink ref="D128" r:id="rId126" xr:uid="{00000000-0004-0000-0000-000028030000}"/>
    <hyperlink ref="D129" r:id="rId127" xr:uid="{00000000-0004-0000-0000-00002A030000}"/>
  </hyperlinks>
  <pageMargins left="0.7" right="0.7" top="0.75" bottom="0.75" header="0.3" footer="0.3"/>
  <pageSetup orientation="portrait" r:id="rId1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c:creator>
  <cp:lastModifiedBy>jon</cp:lastModifiedBy>
  <dcterms:created xsi:type="dcterms:W3CDTF">2023-03-13T16:52:46Z</dcterms:created>
  <dcterms:modified xsi:type="dcterms:W3CDTF">2023-04-10T18:38:11Z</dcterms:modified>
</cp:coreProperties>
</file>